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list'!$A$1:$E$30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<sst xmlns="http://schemas.openxmlformats.org/spreadsheetml/2006/main" count="118" uniqueCount="118">
  <si>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</si>
  <si>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</si>
  <si>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</si>
  <si>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</si>
  <si>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RM-0331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</si>
  <si>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</si>
  <si>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</si>
  <si>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</si>
  <si>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</si>
  <si>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</si>
  <si>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</si>
  <si>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</si>
  <si>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PROJECT</t>
  </si>
  <si>
    <t xml:space="preserve">Example homeowners</t>
  </si>
  <si>
    <t xml:space="preserve">Property address</t>
  </si>
  <si>
    <t xml:space="preserve">Room(s) to be remodelled</t>
  </si>
  <si>
    <t xml:space="preserve">Design or selections sheet</t>
  </si>
  <si>
    <t xml:space="preserve">Phone or email</t>
  </si>
  <si>
    <t xml:space="preserve">Target start date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</si>
  <si>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</si>
  <si>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</si>
  <si>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</si>
  <si>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</si>
  <si>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</si>
  <si>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</si>
  <si>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Demolition</t>
  </si>
  <si>
    <t xml:space="preserve">Remove tub, vanity, tile and drywall; disposal</t>
  </si>
  <si>
    <t xml:space="preserve">Y</t>
  </si>
  <si>
    <t xml:space="preserve">Plumbing</t>
  </si>
  <si>
    <t xml:space="preserve">Rough-in for walk-in shower and new vanity</t>
  </si>
  <si>
    <t xml:space="preserve">Electrical</t>
  </si>
  <si>
    <t xml:space="preserve">Fan, lighting and heated-floor circuit</t>
  </si>
  <si>
    <t xml:space="preserve">Shower</t>
  </si>
  <si>
    <t xml:space="preserve">Waterproofing system and tile labour (sq ft)</t>
  </si>
  <si>
    <t xml:space="preserve">Flooring</t>
  </si>
  <si>
    <t xml:space="preserve">Heated floor mat and tile labour (sq ft)</t>
  </si>
  <si>
    <t xml:space="preserve">Allowance</t>
  </si>
  <si>
    <t xml:space="preserve">Tile, owner's selection (sq ft)</t>
  </si>
  <si>
    <t xml:space="preserve">Vanity, toilet, shower fixtures, owner's selection</t>
  </si>
  <si>
    <t xml:space="preserve">Finishes</t>
  </si>
  <si>
    <t xml:space="preserve">Drywall, paint, trim and accessories install</t>
  </si>
  <si>
    <t xml:space="preserve">Scope, exclusions and terms</t>
  </si>
  <si>
    <t xml:space="preserve">Subtotal</t>
  </si>
  <si>
    <t xml:space="preserve">Allowances adjust to your selections. Hidden conditions (rot, old wiring, plumbing not to code) found during demolition are priced as a change order and approved by you before work continues. Price holds 21 days.</t>
  </si>
  <si>
    <t xml:space="preserve">Discount</t>
  </si>
  <si>
    <t xml:space="preserve">GST</t>
  </si>
  <si>
    <t xml:space="preserve">QST (Quebec)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</si>
  <si>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</si>
  <si>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</si>
  <si>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</si>
  <si>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</si>
  <si>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</si>
  <si>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</si>
  <si>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Remodeling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</si>
  <si>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</si>
  <si>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</si>
  <si>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</si>
  <si>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</si>
  <si>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</si>
  <si>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Demolition and disposal</t>
  </si>
  <si>
    <t xml:space="preserve">flat</t>
  </si>
  <si>
    <t xml:space="preserve">By room.</t>
  </si>
  <si>
    <t xml:space="preserve">Plumbing rough-in</t>
  </si>
  <si>
    <t xml:space="preserve">flat or subcontract</t>
  </si>
  <si>
    <t xml:space="preserve">Moves cost more than replacements.</t>
  </si>
  <si>
    <t xml:space="preserve">Circuits, fixtures, permit.</t>
  </si>
  <si>
    <t xml:space="preserve">Tile labour</t>
  </si>
  <si>
    <t xml:space="preserve">per sq ft</t>
  </si>
  <si>
    <t xml:space="preserve">Floor, walls, shower.</t>
  </si>
  <si>
    <t xml:space="preserve">Tile allowance</t>
  </si>
  <si>
    <t xml:space="preserve">Owner's choice.</t>
  </si>
  <si>
    <t xml:space="preserve">Fixture allowance</t>
  </si>
  <si>
    <t xml:space="preserve">Vanity, toilet, taps.</t>
  </si>
  <si>
    <t xml:space="preserve">Cabinets</t>
  </si>
  <si>
    <t xml:space="preserve">per linear ft or quote</t>
  </si>
  <si>
    <t xml:space="preserve">Kitchens.</t>
  </si>
  <si>
    <t xml:space="preserve">Countertops</t>
  </si>
  <si>
    <t xml:space="preserve">Template and install.</t>
  </si>
  <si>
    <t xml:space="preserve">Change order</t>
  </si>
  <si>
    <t xml:space="preserve">each</t>
  </si>
  <si>
    <t xml:space="preserve">Priced and signed before the work.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</si>
  <si>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</si>
  <si>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</si>
  <si>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</si>
  <si>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</si>
  <si>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</si>
  <si>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</si>
  <si>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</si>
  <si>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</si>
  <si>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</si>
  <si>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</si>
  <si>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</si>
  <si>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Remodeling</t>
  </si>
  <si>
    <t xml:space="preserve">Pending</t>
  </si>
  <si>
    <t xml:space="preserve">Remodeling estimate template</t>
  </si>
  <si>
    <t xml:space="preserve">Remodels go wrong when the homeowner thinks a price included the tile they picked later, or when something behind the wall changes the job. A remodeling estimate needs allowances for the choices still to be made, a clear line on what happens when you open the walls, and a change-order process the homeowner has signed.</t>
  </si>
  <si>
    <t xml:space="preserve">This template has lines for demolition, the trades, finishes and fixture allowances, and space for change-order terms. The example is a bathroom remodel for a homeowner in Quebec, with GST and QST.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</si>
  <si>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</si>
  <si>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</si>
  <si>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</si>
  <si>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</si>
  <si>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project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</si>
  <si>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</si>
  <si>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</si>
  <si>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</si>
  <si>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</si>
  <si>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</si>
  <si>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</si>
  <si>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</si>
  <si>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Allowances with a unit and amount: "Tile allowance $9 per sq ft" is clear; "tile included" is not. The homeowner knows what upgrading costs.</t>
  </si>
  <si>
    <t xml:space="preserve">Hidden conditions clause: What you'll do if demolition uncovers rot or bad wiring: stop, show the homeowner, price it, get approval.</t>
  </si>
  <si>
    <t xml:space="preserve">Change-order process: Every change in writing, priced and signed before the work. It's the single best protection on a remodel.</t>
  </si>
  <si>
    <t xml:space="preserve">Who supplies what: If the homeowner buys their own fixtures, say who is responsible if they're wrong or late.</t>
  </si>
  <si>
    <t xml:space="preserve">Cancellation rights, if they apply: If you sign at the customer's home, consumer rules may give them days to cancel. Include the notice your area requires.</t>
  </si>
  <si>
    <t xml:space="preserve">In Quebec, a contractor registered for both charges 5% GST and 9.975% QST, each on the price before tax.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</si>
  <si>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</si>
  <si>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</si>
  <si>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acbobooks.com/templates/remodeling-estimate-template/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</si>
</sst>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21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1850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</v>
      </c>
      <c r="D15" s="12">
        <v>2600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1</v>
      </c>
      <c r="D16" s="12">
        <v>1400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95</v>
      </c>
      <c r="D17" s="12">
        <v>28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55</v>
      </c>
      <c r="D18" s="12">
        <v>24</v>
      </c>
      <c r="E18" s="13">
        <f>IF(AND(ISNUMBER(C18),ISNUMBER(D18)),ROUND(C18*D18,2),"")</f>
      </c>
      <c r="F18" s="14" t="s">
        <v>27</v>
      </c>
    </row>
    <row r="19">
      <c r="A19" s="3" t="s">
        <v>36</v>
      </c>
      <c r="B19" s="3" t="s">
        <v>37</v>
      </c>
      <c r="C19" s="11">
        <v>150</v>
      </c>
      <c r="D19" s="12">
        <v>9</v>
      </c>
      <c r="E19" s="13">
        <f>IF(AND(ISNUMBER(C19),ISNUMBER(D19)),ROUND(C19*D19,2),"")</f>
      </c>
      <c r="F19" s="14" t="s">
        <v>27</v>
      </c>
    </row>
    <row r="20">
      <c r="A20" s="3" t="s">
        <v>36</v>
      </c>
      <c r="B20" s="3" t="s">
        <v>38</v>
      </c>
      <c r="C20" s="11">
        <v>1</v>
      </c>
      <c r="D20" s="12">
        <v>3200</v>
      </c>
      <c r="E20" s="13">
        <f>IF(AND(ISNUMBER(C20),ISNUMBER(D20)),ROUND(C20*D20,2),"")</f>
      </c>
      <c r="F20" s="14" t="s">
        <v>27</v>
      </c>
    </row>
    <row r="21">
      <c r="A21" s="3" t="s">
        <v>39</v>
      </c>
      <c r="B21" s="3" t="s">
        <v>40</v>
      </c>
      <c r="C21" s="11">
        <v>1</v>
      </c>
      <c r="D21" s="12">
        <v>2100</v>
      </c>
      <c r="E21" s="13">
        <f>IF(AND(ISNUMBER(C21),ISNUMBER(D21)),ROUND(C21*D21,2),"")</f>
      </c>
      <c r="F21" s="14" t="s">
        <v>27</v>
      </c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41</v>
      </c>
      <c r="C30" s="4" t="s">
        <v>42</v>
      </c>
      <c r="D30" s="4"/>
      <c r="E30" s="13">
        <f>SUM(E14:E28)</f>
      </c>
    </row>
    <row r="31">
      <c r="A31" s="21" t="s">
        <v>43</v>
      </c>
      <c r="B31" s="21"/>
      <c r="C31" s="4" t="s">
        <v>44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45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46</v>
      </c>
      <c r="D33" s="17"/>
      <c r="E33" s="13">
        <f>ROUND(SUMIF(F14:F28,"Y",E14:E28)*(1-N(F31))*N(F33),2)</f>
      </c>
      <c r="F33" s="16">
        <v>0.09974999999999999</v>
      </c>
    </row>
    <row r="34">
      <c r="A34" s="21"/>
      <c r="B34" s="21"/>
      <c r="C34" s="18" t="s">
        <v>47</v>
      </c>
      <c r="D34" s="18"/>
      <c r="E34" s="19">
        <f>E30+E31+E32+E33</f>
      </c>
    </row>
    <row r="35">
      <c r="A35" s="21"/>
      <c r="B35" s="21"/>
      <c r="C35" s="4" t="s">
        <v>48</v>
      </c>
      <c r="D35" s="4"/>
      <c r="E35" s="12">
        <v>3000</v>
      </c>
    </row>
    <row r="36">
      <c r="C36" s="18" t="s">
        <v>49</v>
      </c>
      <c r="D36" s="18"/>
      <c r="E36" s="19">
        <f>E34-N(E35)</f>
      </c>
    </row>
    <row r="37">
      <c r="A37" s="22" t="s">
        <v>50</v>
      </c>
      <c r="B37" s="23"/>
    </row>
    <row r="38">
      <c r="A38" s="22" t="s">
        <v>51</v>
      </c>
      <c r="B38" s="23"/>
    </row>
    <row r="39">
      <c r="A39" s="22" t="s">
        <v>6</v>
      </c>
      <c r="B39" s="23"/>
    </row>
    <row r="41">
      <c r="A41" s="24" t="s">
        <v>52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53</v>
      </c>
    </row>
    <row r="2">
      <c r="A2" s="22" t="s">
        <v>54</v>
      </c>
    </row>
    <row r="4" ht="22" customHeight="1">
      <c r="A4" s="9" t="s">
        <v>19</v>
      </c>
      <c r="B4" s="9" t="s">
        <v>55</v>
      </c>
      <c r="C4" s="10" t="s">
        <v>56</v>
      </c>
      <c r="D4" s="10" t="s">
        <v>57</v>
      </c>
      <c r="E4" s="9" t="s">
        <v>58</v>
      </c>
    </row>
    <row r="5">
      <c r="A5" s="3" t="s">
        <v>59</v>
      </c>
      <c r="B5" s="3" t="s">
        <v>60</v>
      </c>
      <c r="C5" s="12"/>
      <c r="D5" s="14"/>
      <c r="E5" s="21" t="s">
        <v>61</v>
      </c>
    </row>
    <row r="6">
      <c r="A6" s="3" t="s">
        <v>62</v>
      </c>
      <c r="B6" s="3" t="s">
        <v>63</v>
      </c>
      <c r="C6" s="12"/>
      <c r="D6" s="14"/>
      <c r="E6" s="21" t="s">
        <v>64</v>
      </c>
    </row>
    <row r="7">
      <c r="A7" s="3" t="s">
        <v>30</v>
      </c>
      <c r="B7" s="3" t="s">
        <v>63</v>
      </c>
      <c r="C7" s="12"/>
      <c r="D7" s="14"/>
      <c r="E7" s="21" t="s">
        <v>65</v>
      </c>
    </row>
    <row r="8">
      <c r="A8" s="3" t="s">
        <v>66</v>
      </c>
      <c r="B8" s="3" t="s">
        <v>67</v>
      </c>
      <c r="C8" s="12"/>
      <c r="D8" s="14"/>
      <c r="E8" s="21" t="s">
        <v>68</v>
      </c>
    </row>
    <row r="9">
      <c r="A9" s="3" t="s">
        <v>69</v>
      </c>
      <c r="B9" s="3" t="s">
        <v>67</v>
      </c>
      <c r="C9" s="12"/>
      <c r="D9" s="14"/>
      <c r="E9" s="21" t="s">
        <v>70</v>
      </c>
    </row>
    <row r="10">
      <c r="A10" s="3" t="s">
        <v>71</v>
      </c>
      <c r="B10" s="3" t="s">
        <v>60</v>
      </c>
      <c r="C10" s="12"/>
      <c r="D10" s="14"/>
      <c r="E10" s="21" t="s">
        <v>72</v>
      </c>
    </row>
    <row r="11">
      <c r="A11" s="3" t="s">
        <v>73</v>
      </c>
      <c r="B11" s="3" t="s">
        <v>74</v>
      </c>
      <c r="C11" s="12"/>
      <c r="D11" s="14"/>
      <c r="E11" s="21" t="s">
        <v>75</v>
      </c>
    </row>
    <row r="12">
      <c r="A12" s="3" t="s">
        <v>76</v>
      </c>
      <c r="B12" s="3" t="s">
        <v>67</v>
      </c>
      <c r="C12" s="12"/>
      <c r="D12" s="14"/>
      <c r="E12" s="21" t="s">
        <v>77</v>
      </c>
    </row>
    <row r="13">
      <c r="A13" s="3" t="s">
        <v>78</v>
      </c>
      <c r="B13" s="3" t="s">
        <v>79</v>
      </c>
      <c r="C13" s="12"/>
      <c r="D13" s="14"/>
      <c r="E13" s="21" t="s">
        <v>80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4" t="s">
        <v>52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81</v>
      </c>
    </row>
    <row r="2">
      <c r="A2" s="22" t="s">
        <v>82</v>
      </c>
    </row>
    <row r="4">
      <c r="A4" s="22" t="s">
        <v>83</v>
      </c>
      <c r="C4" s="22" t="s">
        <v>84</v>
      </c>
      <c r="E4" s="22" t="s">
        <v>85</v>
      </c>
      <c r="G4" s="22" t="s">
        <v>86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87</v>
      </c>
      <c r="C7" s="10" t="s">
        <v>88</v>
      </c>
      <c r="D7" s="10" t="s">
        <v>6</v>
      </c>
      <c r="E7" s="10" t="s">
        <v>10</v>
      </c>
      <c r="F7" s="10" t="s">
        <v>23</v>
      </c>
      <c r="G7" s="10" t="s">
        <v>89</v>
      </c>
      <c r="H7" s="10" t="s">
        <v>90</v>
      </c>
      <c r="I7" s="10" t="s">
        <v>91</v>
      </c>
    </row>
    <row r="8">
      <c r="A8" s="3" t="s">
        <v>4</v>
      </c>
      <c r="B8" s="3" t="s">
        <v>13</v>
      </c>
      <c r="C8" s="3" t="s">
        <v>92</v>
      </c>
      <c r="D8" s="5">
        <v>46321</v>
      </c>
      <c r="E8" s="5">
        <v>46342</v>
      </c>
      <c r="F8" s="12">
        <v>18947.88</v>
      </c>
      <c r="G8" s="14" t="s">
        <v>93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52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94</v>
      </c>
    </row>
    <row r="2">
      <c r="B2" s="24" t="s">
        <v>52</v>
      </c>
    </row>
    <row r="4" ht="60" customHeight="1">
      <c r="B4" s="29" t="s">
        <v>95</v>
      </c>
    </row>
    <row r="5" ht="30" customHeight="1">
      <c r="B5" s="29" t="s">
        <v>96</v>
      </c>
    </row>
    <row r="6" ht="30" customHeight="1">
      <c r="B6" s="29" t="s">
        <v>97</v>
      </c>
    </row>
    <row r="8">
      <c r="B8" s="30" t="s">
        <v>98</v>
      </c>
    </row>
    <row r="9" ht="30" customHeight="1">
      <c r="A9" s="31">
        <v>1</v>
      </c>
      <c r="B9" s="29" t="s">
        <v>99</v>
      </c>
    </row>
    <row r="10" ht="15" customHeight="1">
      <c r="A10" s="31">
        <v>2</v>
      </c>
      <c r="B10" s="29" t="s">
        <v>100</v>
      </c>
    </row>
    <row r="11" ht="15" customHeight="1">
      <c r="A11" s="31">
        <v>3</v>
      </c>
      <c r="B11" s="29" t="s">
        <v>101</v>
      </c>
    </row>
    <row r="12" ht="30" customHeight="1">
      <c r="A12" s="31">
        <v>4</v>
      </c>
      <c r="B12" s="29" t="s">
        <v>102</v>
      </c>
    </row>
    <row r="13" ht="30" customHeight="1">
      <c r="A13" s="31">
        <v>5</v>
      </c>
      <c r="B13" s="29" t="s">
        <v>103</v>
      </c>
    </row>
    <row r="14" ht="15" customHeight="1">
      <c r="A14" s="31">
        <v>6</v>
      </c>
      <c r="B14" s="29" t="s">
        <v>104</v>
      </c>
    </row>
    <row r="15" ht="30" customHeight="1">
      <c r="A15" s="31">
        <v>7</v>
      </c>
      <c r="B15" s="29" t="s">
        <v>105</v>
      </c>
    </row>
    <row r="17">
      <c r="B17" s="30" t="s">
        <v>106</v>
      </c>
    </row>
    <row r="18" ht="30" customHeight="1">
      <c r="A18" s="31" t="s">
        <v>107</v>
      </c>
      <c r="B18" s="29" t="s">
        <v>108</v>
      </c>
    </row>
    <row r="19" ht="30" customHeight="1">
      <c r="A19" s="31" t="s">
        <v>107</v>
      </c>
      <c r="B19" s="29" t="s">
        <v>109</v>
      </c>
    </row>
    <row r="20" ht="30" customHeight="1">
      <c r="A20" s="31" t="s">
        <v>107</v>
      </c>
      <c r="B20" s="29" t="s">
        <v>110</v>
      </c>
    </row>
    <row r="21" ht="30" customHeight="1">
      <c r="A21" s="31" t="s">
        <v>107</v>
      </c>
      <c r="B21" s="29" t="s">
        <v>111</v>
      </c>
    </row>
    <row r="22" ht="30" customHeight="1">
      <c r="A22" s="31" t="s">
        <v>107</v>
      </c>
      <c r="B22" s="29" t="s">
        <v>112</v>
      </c>
    </row>
    <row r="23" ht="30" customHeight="1">
      <c r="A23" s="31" t="s">
        <v>107</v>
      </c>
      <c r="B23" s="29" t="s">
        <v>113</v>
      </c>
    </row>
    <row r="24" ht="15" customHeight="1">
      <c r="A24" s="31" t="s">
        <v>107</v>
      </c>
      <c r="B24" s="29" t="s">
        <v>114</v>
      </c>
    </row>
    <row r="25" ht="30" customHeight="1">
      <c r="A25" s="31" t="s">
        <v>107</v>
      </c>
      <c r="B25" s="29" t="s">
        <v>115</v>
      </c>
    </row>
    <row r="27">
      <c r="B27" s="30" t="s">
        <v>116</v>
      </c>
    </row>
    <row r="28" ht="30" customHeight="1">
      <c r="B28" s="29" t="s">
        <v>117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Remodeling estimate template</dc:title>
  <dc:subject>Estimate</dc:subject>
  <dc:creator>AcboBooks</dc:creator>
  <cp:keywords>remodeling estimate template, excel, remodeling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