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Profit and loss" sheetId="1" r:id="rId1"/>
    <sheet name="Instructions" sheetId="2" r:id="rId2"/>
  </sheets>
  <definedNames>
    <definedName name="_xlnm.Print_Area" localSheetId="0">'Profit and loss'!$A$1:$O$57</definedName>
    <definedName name="_xlnm.Print_Titles" localSheetId="0">'Profit and loss'!$5:$5</definedName>
  </definedNames>
  <calcPr calcId="191029" fullCalcOnLoad="1"/>
</workbook>
</file>

<file path=xl/sharedStrings.xml><?xml version="1.0" encoding="utf-8"?>
<sst xmlns="http://schemas.openxmlformats.org/spreadsheetml/2006/main" count="70" uniqueCount="70">
  <si>
    <t xml:space="preserve">Profit and loss</t>
  </si>
  <si>
    <t xml:space="preserve">Company</t>
  </si>
  <si>
    <t xml:space="preserve">Your business name</t>
  </si>
  <si>
    <t xml:space="preserve">First month of the year</t>
  </si>
  <si>
    <t xml:space="preserve">Enter amounts as positive numbers. Discounts and refunds given go in as negatives.</t>
  </si>
  <si>
    <t xml:space="preserve">Account</t>
  </si>
  <si>
    <t xml:space="preserve">Total</t>
  </si>
  <si>
    <t xml:space="preserve">% of income</t>
  </si>
  <si>
    <t xml:space="preserve">Income</t>
  </si>
  <si>
    <t xml:space="preserve">Sales</t>
  </si>
  <si>
    <t xml:space="preserve">Service income</t>
  </si>
  <si>
    <t xml:space="preserve">Shipping and delivery charged</t>
  </si>
  <si>
    <t xml:space="preserve">Other sales income</t>
  </si>
  <si>
    <t xml:space="preserve">Discounts and refunds given</t>
  </si>
  <si>
    <t xml:space="preserve">Total income</t>
  </si>
  <si>
    <t xml:space="preserve">Cost of goods sold</t>
  </si>
  <si>
    <t xml:space="preserve">Materials and purchases</t>
  </si>
  <si>
    <t xml:space="preserve">Subcontractors</t>
  </si>
  <si>
    <t xml:space="preserve">Direct wages</t>
  </si>
  <si>
    <t xml:space="preserve">Freight in and other direct costs</t>
  </si>
  <si>
    <t xml:space="preserve">Total cost of goods sold</t>
  </si>
  <si>
    <t xml:space="preserve">Gross profit</t>
  </si>
  <si>
    <t xml:space="preserve">Gross margin</t>
  </si>
  <si>
    <t xml:space="preserve">Expenses</t>
  </si>
  <si>
    <t xml:space="preserve">Advertising and marketing</t>
  </si>
  <si>
    <t xml:space="preserve">Bank and card fees</t>
  </si>
  <si>
    <t xml:space="preserve">Car and truck</t>
  </si>
  <si>
    <t xml:space="preserve">Contractors</t>
  </si>
  <si>
    <t xml:space="preserve">Depreciation</t>
  </si>
  <si>
    <t xml:space="preserve">Insurance</t>
  </si>
  <si>
    <t xml:space="preserve">Interest</t>
  </si>
  <si>
    <t xml:space="preserve">Meals</t>
  </si>
  <si>
    <t xml:space="preserve">Office expenses</t>
  </si>
  <si>
    <t xml:space="preserve">Payroll taxes and benefits</t>
  </si>
  <si>
    <t xml:space="preserve">Professional fees</t>
  </si>
  <si>
    <t xml:space="preserve">Rent</t>
  </si>
  <si>
    <t xml:space="preserve">Repairs and maintenance</t>
  </si>
  <si>
    <t xml:space="preserve">Software and subscriptions</t>
  </si>
  <si>
    <t xml:space="preserve">Supplies</t>
  </si>
  <si>
    <t xml:space="preserve">Taxes, licences and permits</t>
  </si>
  <si>
    <t xml:space="preserve">Telephone and internet</t>
  </si>
  <si>
    <t xml:space="preserve">Travel</t>
  </si>
  <si>
    <t xml:space="preserve">Utilities</t>
  </si>
  <si>
    <t xml:space="preserve">Wages and salaries</t>
  </si>
  <si>
    <t xml:space="preserve">Total expenses</t>
  </si>
  <si>
    <t xml:space="preserve">Net operating income</t>
  </si>
  <si>
    <t xml:space="preserve">Other income and expense</t>
  </si>
  <si>
    <t xml:space="preserve">Interest income</t>
  </si>
  <si>
    <t xml:space="preserve">Other income</t>
  </si>
  <si>
    <t xml:space="preserve">Other expenses (enter as positive)</t>
  </si>
  <si>
    <t xml:space="preserve">Net other income</t>
  </si>
  <si>
    <t xml:space="preserve">NET INCOME</t>
  </si>
  <si>
    <t xml:space="preserve">Net margin</t>
  </si>
  <si>
    <t xml:space="preserve">Template from AcboBooks · acbobooks.com</t>
  </si>
  <si>
    <t xml:space="preserve">Profit and loss template (monthly)</t>
  </si>
  <si>
    <t xml:space="preserve">A profit and loss statement (income statement) with twelve monthly columns, a total for the year and each line as a percentage of income. It works out gross profit, operating income and net income for every month.</t>
  </si>
  <si>
    <t xml:space="preserve">How to use it</t>
  </si>
  <si>
    <t xml:space="preserve">Type your company name and the first month of your year. The month headings fill in from it, so a fiscal year starting in July works too.</t>
  </si>
  <si>
    <t xml:space="preserve">The sample numbers show how it works. Select the shaded cells and press Delete to clear them before you start.</t>
  </si>
  <si>
    <t xml:space="preserve">Rename the shaded account lines to match your own chart of accounts. Insert rows inside a section (not below its total) if you need more lines, and the totals pick them up.</t>
  </si>
  <si>
    <t xml:space="preserve">Each month, enter that month's totals by account from your bank and card statements, invoices and bills. Use positive numbers; enter discounts and refunds given as negatives.</t>
  </si>
  <si>
    <t xml:space="preserve">Read across the year: Total and % of income show where the money goes. Net income turns red in any month you lost money.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</si>
  <si>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</si>
  <si>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</si>
  <si>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</si>
  <si>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This is a summary report. It doesn't check that your numbers balance, so totals from a spreadsheet can quietly drift from the bank. Reconcile your accounts each month.</t>
  </si>
  <si>
    <t xml:space="preserve">Cash or accrual? Enter income when you're paid and expenses when you pay (cash basis), or when you invoice and are billed (accrual). Pick one and stick with it.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</si>
  <si>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</si>
  <si>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</si>
  <si>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acbobooks.com/templates/profit-and-loss-template/</t>
  </si>
</sst>
</file>

<file path=xl/styles.xml><?xml version="1.0" encoding="utf-8"?>
<styleSheet xmlns="http://schemas.openxmlformats.org/spreadsheetml/2006/main">
  <numFmts count="3">
    <numFmt numFmtId="164" formatCode="mmm yyyy"/>
    <numFmt numFmtId="165" formatCode="#,##0.00;[Red](#,##0.00);&quot;-&quot;"/>
    <numFmt numFmtId="166" formatCode="0.0%"/>
  </numFmts>
  <fonts count="9">
    <font>
      <sz val="11"/>
      <color rgb="FF1F2937"/>
      <name val="Calibri"/>
      <family val="2"/>
    </font>
    <font>
      <b/>
      <sz val="20"/>
      <color rgb="FF8B2635"/>
      <name val="Calibri"/>
      <family val="2"/>
    </font>
    <font>
      <sz val="10"/>
      <color rgb="FF6B7280"/>
      <name val="Calibri"/>
      <family val="2"/>
    </font>
    <font>
      <b/>
      <sz val="11"/>
      <color rgb="FFFFFFFF"/>
      <name val="Calibri"/>
      <family val="2"/>
    </font>
    <font>
      <b/>
      <sz val="11"/>
      <color rgb="FF8B2635"/>
      <name val="Calibri"/>
      <family val="2"/>
    </font>
    <font>
      <b/>
      <sz val="11"/>
      <color rgb="FF1F2937"/>
      <name val="Calibri"/>
      <family val="2"/>
    </font>
    <font>
      <i/>
      <sz val="9"/>
      <color rgb="FF6B7280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  <fill>
      <patternFill patternType="solid">
        <fgColor rgb="FFF3E4E6"/>
        <bgColor indexed="64"/>
      </patternFill>
    </fill>
    <fill>
      <patternFill patternType="solid">
        <fgColor rgb="FFF9FAFB"/>
        <bgColor indexed="64"/>
      </patternFill>
    </fill>
  </fills>
  <borders count="6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/>
      <right/>
      <top/>
      <bottom style="thin">
        <color rgb="FF8B2635"/>
      </bottom>
      <diagonal/>
    </border>
    <border>
      <left/>
      <right/>
      <top style="thin">
        <color rgb="FF1F2937"/>
      </top>
      <bottom style="thin">
        <color rgb="FF1F2937"/>
      </bottom>
      <diagonal/>
    </border>
    <border>
      <left style="thin">
        <color rgb="FFD1D5DB"/>
      </left>
      <right style="thin">
        <color rgb="FFD1D5DB"/>
      </right>
      <top style="thin">
        <color rgb="FF1F2937"/>
      </top>
      <bottom style="thin">
        <color rgb="FF1F2937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3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/>
    <xf numFmtId="0" fontId="0" fillId="0" borderId="1" xfId="0" applyBorder="1" applyAlignment="1">
      <alignment indent="1"/>
    </xf>
    <xf numFmtId="165" fontId="0" fillId="2" borderId="1" xfId="0" applyNumberFormat="1" applyFill="1" applyBorder="1" applyProtection="1">
      <protection locked="0"/>
    </xf>
    <xf numFmtId="0" fontId="5" fillId="5" borderId="4" xfId="0" applyFont="1" applyFill="1" applyBorder="1"/>
    <xf numFmtId="165" fontId="5" fillId="5" borderId="5" xfId="0" applyNumberFormat="1" applyFont="1" applyFill="1" applyBorder="1"/>
    <xf numFmtId="166" fontId="5" fillId="0" borderId="1" xfId="0" applyNumberFormat="1" applyFont="1" applyBorder="1"/>
    <xf numFmtId="166" fontId="0" fillId="0" borderId="1" xfId="0" applyNumberFormat="1" applyBorder="1"/>
    <xf numFmtId="0" fontId="3" fillId="3" borderId="2" xfId="0" applyFont="1" applyFill="1" applyBorder="1"/>
    <xf numFmtId="165" fontId="3" fillId="3" borderId="2" xfId="0" applyNumberFormat="1" applyFont="1" applyFill="1" applyBorder="1"/>
    <xf numFmtId="165" fontId="5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0" fillId="0" borderId="0" xfId="0" applyAlignment="1">
      <alignment vertical="top" wrapText="1"/>
    </xf>
    <xf numFmtId="0" fontId="8" fillId="0" borderId="0" xfId="0" applyFont="1"/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1">
    <dxf>
      <font>
        <color rgb="FFB91C1C"/>
      </font>
      <fill>
        <patternFill patternType="solid">
          <bgColor rgb="FFFDE8E8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O57"/>
  <sheetViews>
    <sheetView tabSelected="1" workbookViewId="0">
      <pane xSplit="1" ySplit="5" topLeftCell="B6" activePane="bottomRight" state="frozen"/>
      <selection pane="bottomRight" activeCell="B6" sqref="B6"/>
    </sheetView>
  </sheetViews>
  <sheetFormatPr defaultRowHeight="15"/>
  <cols>
    <col min="1" max="1" width="34" customWidth="1"/>
    <col min="2" max="2" width="11.5" customWidth="1"/>
    <col min="3" max="3" width="11.5" customWidth="1"/>
    <col min="4" max="4" width="11.5" customWidth="1"/>
    <col min="5" max="5" width="11.5" customWidth="1"/>
    <col min="6" max="6" width="11.5" customWidth="1"/>
    <col min="7" max="7" width="11.5" customWidth="1"/>
    <col min="8" max="8" width="11.5" customWidth="1"/>
    <col min="9" max="9" width="11.5" customWidth="1"/>
    <col min="10" max="10" width="11.5" customWidth="1"/>
    <col min="11" max="11" width="11.5" customWidth="1"/>
    <col min="12" max="12" width="11.5" customWidth="1"/>
    <col min="13" max="13" width="11.5" customWidth="1"/>
    <col min="14" max="14" width="13" customWidth="1"/>
    <col min="15" max="15" width="10" customWidth="1"/>
  </cols>
  <sheetData>
    <row r="1" ht="28" customHeight="1">
      <c r="A1" s="1" t="s">
        <v>0</v>
      </c>
    </row>
    <row r="2">
      <c r="A2" s="2" t="s">
        <v>1</v>
      </c>
      <c r="B2" s="3" t="s">
        <v>2</v>
      </c>
      <c r="C2" s="3"/>
      <c r="D2" s="3"/>
      <c r="E2" s="3"/>
    </row>
    <row r="3">
      <c r="A3" s="2" t="s">
        <v>3</v>
      </c>
      <c r="B3" s="4">
        <v>46023</v>
      </c>
      <c r="G3" s="2" t="s">
        <v>4</v>
      </c>
    </row>
    <row r="5" ht="22" customHeight="1">
      <c r="A5" s="5" t="s">
        <v>5</v>
      </c>
      <c r="B5" s="6">
        <f>EDATE($B$3,0)</f>
      </c>
      <c r="C5" s="6">
        <f>EDATE($B$3,1)</f>
      </c>
      <c r="D5" s="6">
        <f>EDATE($B$3,2)</f>
      </c>
      <c r="E5" s="6">
        <f>EDATE($B$3,3)</f>
      </c>
      <c r="F5" s="6">
        <f>EDATE($B$3,4)</f>
      </c>
      <c r="G5" s="6">
        <f>EDATE($B$3,5)</f>
      </c>
      <c r="H5" s="6">
        <f>EDATE($B$3,6)</f>
      </c>
      <c r="I5" s="6">
        <f>EDATE($B$3,7)</f>
      </c>
      <c r="J5" s="6">
        <f>EDATE($B$3,8)</f>
      </c>
      <c r="K5" s="6">
        <f>EDATE($B$3,9)</f>
      </c>
      <c r="L5" s="6">
        <f>EDATE($B$3,10)</f>
      </c>
      <c r="M5" s="6">
        <f>EDATE($B$3,11)</f>
      </c>
      <c r="N5" s="7" t="s">
        <v>6</v>
      </c>
      <c r="O5" s="7" t="s">
        <v>7</v>
      </c>
    </row>
    <row r="6">
      <c r="A6" s="8" t="s">
        <v>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>
      <c r="A7" s="9" t="s">
        <v>9</v>
      </c>
      <c r="B7" s="10">
        <v>8200</v>
      </c>
      <c r="C7" s="10">
        <v>7900</v>
      </c>
      <c r="D7" s="10">
        <v>9100</v>
      </c>
      <c r="E7" s="10">
        <v>9400</v>
      </c>
      <c r="F7" s="10">
        <v>10200</v>
      </c>
      <c r="G7" s="10">
        <v>9800</v>
      </c>
      <c r="H7" s="10">
        <v>9600</v>
      </c>
      <c r="I7" s="10">
        <v>10100</v>
      </c>
      <c r="J7" s="10">
        <v>11000</v>
      </c>
      <c r="K7" s="10">
        <v>10700</v>
      </c>
      <c r="L7" s="10">
        <v>9900</v>
      </c>
      <c r="M7" s="10">
        <v>12400</v>
      </c>
      <c r="N7" s="17">
        <f>SUM(B7:M7)</f>
      </c>
      <c r="O7" s="14">
        <f>IFERROR(N7/N$12,"")</f>
      </c>
    </row>
    <row r="8">
      <c r="A8" s="9" t="s">
        <v>10</v>
      </c>
      <c r="B8" s="10">
        <v>3100</v>
      </c>
      <c r="C8" s="10">
        <v>2900</v>
      </c>
      <c r="D8" s="10">
        <v>3300</v>
      </c>
      <c r="E8" s="10">
        <v>3400</v>
      </c>
      <c r="F8" s="10">
        <v>3500</v>
      </c>
      <c r="G8" s="10">
        <v>3200</v>
      </c>
      <c r="H8" s="10">
        <v>2800</v>
      </c>
      <c r="I8" s="10">
        <v>3000</v>
      </c>
      <c r="J8" s="10">
        <v>3600</v>
      </c>
      <c r="K8" s="10">
        <v>3700</v>
      </c>
      <c r="L8" s="10">
        <v>3400</v>
      </c>
      <c r="M8" s="10">
        <v>3900</v>
      </c>
      <c r="N8" s="17">
        <f>SUM(B8:M8)</f>
      </c>
      <c r="O8" s="14">
        <f>IFERROR(N8/N$12,"")</f>
      </c>
    </row>
    <row r="9">
      <c r="A9" s="9" t="s">
        <v>11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7">
        <f>SUM(B9:M9)</f>
      </c>
      <c r="O9" s="14">
        <f>IFERROR(N9/N$12,"")</f>
      </c>
    </row>
    <row r="10">
      <c r="A10" s="9" t="s">
        <v>12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7">
        <f>SUM(B10:M10)</f>
      </c>
      <c r="O10" s="14">
        <f>IFERROR(N10/N$12,"")</f>
      </c>
    </row>
    <row r="11">
      <c r="A11" s="9" t="s">
        <v>13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7">
        <f>SUM(B11:M11)</f>
      </c>
      <c r="O11" s="14">
        <f>IFERROR(N11/N$12,"")</f>
      </c>
    </row>
    <row r="12">
      <c r="A12" s="11" t="s">
        <v>14</v>
      </c>
      <c r="B12" s="12">
        <f>SUM(B7:B11)</f>
      </c>
      <c r="C12" s="12">
        <f>SUM(C7:C11)</f>
      </c>
      <c r="D12" s="12">
        <f>SUM(D7:D11)</f>
      </c>
      <c r="E12" s="12">
        <f>SUM(E7:E11)</f>
      </c>
      <c r="F12" s="12">
        <f>SUM(F7:F11)</f>
      </c>
      <c r="G12" s="12">
        <f>SUM(G7:G11)</f>
      </c>
      <c r="H12" s="12">
        <f>SUM(H7:H11)</f>
      </c>
      <c r="I12" s="12">
        <f>SUM(I7:I11)</f>
      </c>
      <c r="J12" s="12">
        <f>SUM(J7:J11)</f>
      </c>
      <c r="K12" s="12">
        <f>SUM(K7:K11)</f>
      </c>
      <c r="L12" s="12">
        <f>SUM(L7:L11)</f>
      </c>
      <c r="M12" s="12">
        <f>SUM(M7:M11)</f>
      </c>
      <c r="N12" s="12">
        <f>SUM(N7:N11)</f>
      </c>
      <c r="O12" s="13">
        <f>IFERROR(N12/N$12,"")</f>
      </c>
    </row>
    <row r="14">
      <c r="A14" s="8" t="s">
        <v>15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>
      <c r="A15" s="9" t="s">
        <v>16</v>
      </c>
      <c r="B15" s="10">
        <v>3600</v>
      </c>
      <c r="C15" s="10">
        <v>3450</v>
      </c>
      <c r="D15" s="10">
        <v>3900</v>
      </c>
      <c r="E15" s="10">
        <v>4100</v>
      </c>
      <c r="F15" s="10">
        <v>4400</v>
      </c>
      <c r="G15" s="10">
        <v>4200</v>
      </c>
      <c r="H15" s="10">
        <v>4150</v>
      </c>
      <c r="I15" s="10">
        <v>4350</v>
      </c>
      <c r="J15" s="10">
        <v>4800</v>
      </c>
      <c r="K15" s="10">
        <v>4600</v>
      </c>
      <c r="L15" s="10">
        <v>4300</v>
      </c>
      <c r="M15" s="10">
        <v>5300</v>
      </c>
      <c r="N15" s="17">
        <f>SUM(B15:M15)</f>
      </c>
      <c r="O15" s="14">
        <f>IFERROR(N15/N$12,"")</f>
      </c>
    </row>
    <row r="16">
      <c r="A16" s="9" t="s">
        <v>17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7">
        <f>SUM(B16:M16)</f>
      </c>
      <c r="O16" s="14">
        <f>IFERROR(N16/N$12,"")</f>
      </c>
    </row>
    <row r="17">
      <c r="A17" s="9" t="s">
        <v>18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7">
        <f>SUM(B17:M17)</f>
      </c>
      <c r="O17" s="14">
        <f>IFERROR(N17/N$12,"")</f>
      </c>
    </row>
    <row r="18">
      <c r="A18" s="9" t="s">
        <v>19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7">
        <f>SUM(B18:M18)</f>
      </c>
      <c r="O18" s="14">
        <f>IFERROR(N18/N$12,"")</f>
      </c>
    </row>
    <row r="19">
      <c r="A19" s="11" t="s">
        <v>20</v>
      </c>
      <c r="B19" s="12">
        <f>SUM(B15:B18)</f>
      </c>
      <c r="C19" s="12">
        <f>SUM(C15:C18)</f>
      </c>
      <c r="D19" s="12">
        <f>SUM(D15:D18)</f>
      </c>
      <c r="E19" s="12">
        <f>SUM(E15:E18)</f>
      </c>
      <c r="F19" s="12">
        <f>SUM(F15:F18)</f>
      </c>
      <c r="G19" s="12">
        <f>SUM(G15:G18)</f>
      </c>
      <c r="H19" s="12">
        <f>SUM(H15:H18)</f>
      </c>
      <c r="I19" s="12">
        <f>SUM(I15:I18)</f>
      </c>
      <c r="J19" s="12">
        <f>SUM(J15:J18)</f>
      </c>
      <c r="K19" s="12">
        <f>SUM(K15:K18)</f>
      </c>
      <c r="L19" s="12">
        <f>SUM(L15:L18)</f>
      </c>
      <c r="M19" s="12">
        <f>SUM(M15:M18)</f>
      </c>
      <c r="N19" s="12">
        <f>SUM(N15:N18)</f>
      </c>
      <c r="O19" s="13">
        <f>IFERROR(N19/N$12,"")</f>
      </c>
    </row>
    <row r="20">
      <c r="A20" s="11" t="s">
        <v>21</v>
      </c>
      <c r="B20" s="12">
        <f>B12-B19</f>
      </c>
      <c r="C20" s="12">
        <f>C12-C19</f>
      </c>
      <c r="D20" s="12">
        <f>D12-D19</f>
      </c>
      <c r="E20" s="12">
        <f>E12-E19</f>
      </c>
      <c r="F20" s="12">
        <f>F12-F19</f>
      </c>
      <c r="G20" s="12">
        <f>G12-G19</f>
      </c>
      <c r="H20" s="12">
        <f>H12-H19</f>
      </c>
      <c r="I20" s="12">
        <f>I12-I19</f>
      </c>
      <c r="J20" s="12">
        <f>J12-J19</f>
      </c>
      <c r="K20" s="12">
        <f>K12-K19</f>
      </c>
      <c r="L20" s="12">
        <f>L12-L19</f>
      </c>
      <c r="M20" s="12">
        <f>M12-M19</f>
      </c>
      <c r="N20" s="12">
        <f>N12-N19</f>
      </c>
      <c r="O20" s="13">
        <f>IFERROR(N20/N$12,"")</f>
      </c>
    </row>
    <row r="21">
      <c r="A21" s="2" t="s">
        <v>22</v>
      </c>
      <c r="B21" s="14">
        <f>IFERROR(B20/B12,"")</f>
      </c>
      <c r="C21" s="14">
        <f>IFERROR(C20/C12,"")</f>
      </c>
      <c r="D21" s="14">
        <f>IFERROR(D20/D12,"")</f>
      </c>
      <c r="E21" s="14">
        <f>IFERROR(E20/E12,"")</f>
      </c>
      <c r="F21" s="14">
        <f>IFERROR(F20/F12,"")</f>
      </c>
      <c r="G21" s="14">
        <f>IFERROR(G20/G12,"")</f>
      </c>
      <c r="H21" s="14">
        <f>IFERROR(H20/H12,"")</f>
      </c>
      <c r="I21" s="14">
        <f>IFERROR(I20/I12,"")</f>
      </c>
      <c r="J21" s="14">
        <f>IFERROR(J20/J12,"")</f>
      </c>
      <c r="K21" s="14">
        <f>IFERROR(K20/K12,"")</f>
      </c>
      <c r="L21" s="14">
        <f>IFERROR(L20/L12,"")</f>
      </c>
      <c r="M21" s="14">
        <f>IFERROR(M20/M12,"")</f>
      </c>
      <c r="N21" s="14">
        <f>IFERROR(N20/N12,"")</f>
      </c>
    </row>
    <row r="23">
      <c r="A23" s="8" t="s">
        <v>23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>
      <c r="A24" s="9" t="s">
        <v>24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7">
        <f>SUM(B24:M24)</f>
      </c>
      <c r="O24" s="14">
        <f>IFERROR(N24/N$12,"")</f>
      </c>
    </row>
    <row r="25">
      <c r="A25" s="9" t="s">
        <v>25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7">
        <f>SUM(B25:M25)</f>
      </c>
      <c r="O25" s="14">
        <f>IFERROR(N25/N$12,"")</f>
      </c>
    </row>
    <row r="26">
      <c r="A26" s="9" t="s">
        <v>26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7">
        <f>SUM(B26:M26)</f>
      </c>
      <c r="O26" s="14">
        <f>IFERROR(N26/N$12,"")</f>
      </c>
    </row>
    <row r="27">
      <c r="A27" s="9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7">
        <f>SUM(B27:M27)</f>
      </c>
      <c r="O27" s="14">
        <f>IFERROR(N27/N$12,"")</f>
      </c>
    </row>
    <row r="28">
      <c r="A28" s="9" t="s">
        <v>28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7">
        <f>SUM(B28:M28)</f>
      </c>
      <c r="O28" s="14">
        <f>IFERROR(N28/N$12,"")</f>
      </c>
    </row>
    <row r="29">
      <c r="A29" s="9" t="s">
        <v>29</v>
      </c>
      <c r="B29" s="10">
        <v>260</v>
      </c>
      <c r="C29" s="10">
        <v>260</v>
      </c>
      <c r="D29" s="10">
        <v>260</v>
      </c>
      <c r="E29" s="10">
        <v>260</v>
      </c>
      <c r="F29" s="10">
        <v>260</v>
      </c>
      <c r="G29" s="10">
        <v>260</v>
      </c>
      <c r="H29" s="10">
        <v>260</v>
      </c>
      <c r="I29" s="10">
        <v>260</v>
      </c>
      <c r="J29" s="10">
        <v>260</v>
      </c>
      <c r="K29" s="10">
        <v>260</v>
      </c>
      <c r="L29" s="10">
        <v>260</v>
      </c>
      <c r="M29" s="10">
        <v>260</v>
      </c>
      <c r="N29" s="17">
        <f>SUM(B29:M29)</f>
      </c>
      <c r="O29" s="14">
        <f>IFERROR(N29/N$12,"")</f>
      </c>
    </row>
    <row r="30">
      <c r="A30" s="9" t="s">
        <v>30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7">
        <f>SUM(B30:M30)</f>
      </c>
      <c r="O30" s="14">
        <f>IFERROR(N30/N$12,"")</f>
      </c>
    </row>
    <row r="31">
      <c r="A31" s="9" t="s">
        <v>31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7">
        <f>SUM(B31:M31)</f>
      </c>
      <c r="O31" s="14">
        <f>IFERROR(N31/N$12,"")</f>
      </c>
    </row>
    <row r="32">
      <c r="A32" s="9" t="s">
        <v>32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7">
        <f>SUM(B32:M32)</f>
      </c>
      <c r="O32" s="14">
        <f>IFERROR(N32/N$12,"")</f>
      </c>
    </row>
    <row r="33">
      <c r="A33" s="9" t="s">
        <v>33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7">
        <f>SUM(B33:M33)</f>
      </c>
      <c r="O33" s="14">
        <f>IFERROR(N33/N$12,"")</f>
      </c>
    </row>
    <row r="34">
      <c r="A34" s="9" t="s">
        <v>34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7">
        <f>SUM(B34:M34)</f>
      </c>
      <c r="O34" s="14">
        <f>IFERROR(N34/N$12,"")</f>
      </c>
    </row>
    <row r="35">
      <c r="A35" s="9" t="s">
        <v>35</v>
      </c>
      <c r="B35" s="10">
        <v>1800</v>
      </c>
      <c r="C35" s="10">
        <v>1800</v>
      </c>
      <c r="D35" s="10">
        <v>1800</v>
      </c>
      <c r="E35" s="10">
        <v>1800</v>
      </c>
      <c r="F35" s="10">
        <v>1800</v>
      </c>
      <c r="G35" s="10">
        <v>1800</v>
      </c>
      <c r="H35" s="10">
        <v>1800</v>
      </c>
      <c r="I35" s="10">
        <v>1800</v>
      </c>
      <c r="J35" s="10">
        <v>1800</v>
      </c>
      <c r="K35" s="10">
        <v>1800</v>
      </c>
      <c r="L35" s="10">
        <v>1800</v>
      </c>
      <c r="M35" s="10">
        <v>1800</v>
      </c>
      <c r="N35" s="17">
        <f>SUM(B35:M35)</f>
      </c>
      <c r="O35" s="14">
        <f>IFERROR(N35/N$12,"")</f>
      </c>
    </row>
    <row r="36">
      <c r="A36" s="9" t="s">
        <v>36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7">
        <f>SUM(B36:M36)</f>
      </c>
      <c r="O36" s="14">
        <f>IFERROR(N36/N$12,"")</f>
      </c>
    </row>
    <row r="37">
      <c r="A37" s="9" t="s">
        <v>37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7">
        <f>SUM(B37:M37)</f>
      </c>
      <c r="O37" s="14">
        <f>IFERROR(N37/N$12,"")</f>
      </c>
    </row>
    <row r="38">
      <c r="A38" s="9" t="s">
        <v>38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7">
        <f>SUM(B38:M38)</f>
      </c>
      <c r="O38" s="14">
        <f>IFERROR(N38/N$12,"")</f>
      </c>
    </row>
    <row r="39">
      <c r="A39" s="9" t="s">
        <v>39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7">
        <f>SUM(B39:M39)</f>
      </c>
      <c r="O39" s="14">
        <f>IFERROR(N39/N$12,"")</f>
      </c>
    </row>
    <row r="40">
      <c r="A40" s="9" t="s">
        <v>40</v>
      </c>
      <c r="B40" s="10">
        <v>180</v>
      </c>
      <c r="C40" s="10">
        <v>180</v>
      </c>
      <c r="D40" s="10">
        <v>180</v>
      </c>
      <c r="E40" s="10">
        <v>180</v>
      </c>
      <c r="F40" s="10">
        <v>180</v>
      </c>
      <c r="G40" s="10">
        <v>180</v>
      </c>
      <c r="H40" s="10">
        <v>180</v>
      </c>
      <c r="I40" s="10">
        <v>180</v>
      </c>
      <c r="J40" s="10">
        <v>180</v>
      </c>
      <c r="K40" s="10">
        <v>180</v>
      </c>
      <c r="L40" s="10">
        <v>180</v>
      </c>
      <c r="M40" s="10">
        <v>180</v>
      </c>
      <c r="N40" s="17">
        <f>SUM(B40:M40)</f>
      </c>
      <c r="O40" s="14">
        <f>IFERROR(N40/N$12,"")</f>
      </c>
    </row>
    <row r="41">
      <c r="A41" s="9" t="s">
        <v>41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7">
        <f>SUM(B41:M41)</f>
      </c>
      <c r="O41" s="14">
        <f>IFERROR(N41/N$12,"")</f>
      </c>
    </row>
    <row r="42">
      <c r="A42" s="9" t="s">
        <v>42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7">
        <f>SUM(B42:M42)</f>
      </c>
      <c r="O42" s="14">
        <f>IFERROR(N42/N$12,"")</f>
      </c>
    </row>
    <row r="43">
      <c r="A43" s="9" t="s">
        <v>43</v>
      </c>
      <c r="B43" s="10">
        <v>4200</v>
      </c>
      <c r="C43" s="10">
        <v>4200</v>
      </c>
      <c r="D43" s="10">
        <v>4200</v>
      </c>
      <c r="E43" s="10">
        <v>4200</v>
      </c>
      <c r="F43" s="10">
        <v>4200</v>
      </c>
      <c r="G43" s="10">
        <v>4200</v>
      </c>
      <c r="H43" s="10">
        <v>4200</v>
      </c>
      <c r="I43" s="10">
        <v>4200</v>
      </c>
      <c r="J43" s="10">
        <v>4200</v>
      </c>
      <c r="K43" s="10">
        <v>4200</v>
      </c>
      <c r="L43" s="10">
        <v>4200</v>
      </c>
      <c r="M43" s="10">
        <v>4200</v>
      </c>
      <c r="N43" s="17">
        <f>SUM(B43:M43)</f>
      </c>
      <c r="O43" s="14">
        <f>IFERROR(N43/N$12,"")</f>
      </c>
    </row>
    <row r="44">
      <c r="A44" s="11" t="s">
        <v>44</v>
      </c>
      <c r="B44" s="12">
        <f>SUM(B24:B43)</f>
      </c>
      <c r="C44" s="12">
        <f>SUM(C24:C43)</f>
      </c>
      <c r="D44" s="12">
        <f>SUM(D24:D43)</f>
      </c>
      <c r="E44" s="12">
        <f>SUM(E24:E43)</f>
      </c>
      <c r="F44" s="12">
        <f>SUM(F24:F43)</f>
      </c>
      <c r="G44" s="12">
        <f>SUM(G24:G43)</f>
      </c>
      <c r="H44" s="12">
        <f>SUM(H24:H43)</f>
      </c>
      <c r="I44" s="12">
        <f>SUM(I24:I43)</f>
      </c>
      <c r="J44" s="12">
        <f>SUM(J24:J43)</f>
      </c>
      <c r="K44" s="12">
        <f>SUM(K24:K43)</f>
      </c>
      <c r="L44" s="12">
        <f>SUM(L24:L43)</f>
      </c>
      <c r="M44" s="12">
        <f>SUM(M24:M43)</f>
      </c>
      <c r="N44" s="12">
        <f>SUM(N24:N43)</f>
      </c>
      <c r="O44" s="13">
        <f>IFERROR(N44/N$12,"")</f>
      </c>
    </row>
    <row r="46">
      <c r="A46" s="11" t="s">
        <v>45</v>
      </c>
      <c r="B46" s="12">
        <f>B20-B44</f>
      </c>
      <c r="C46" s="12">
        <f>C20-C44</f>
      </c>
      <c r="D46" s="12">
        <f>D20-D44</f>
      </c>
      <c r="E46" s="12">
        <f>E20-E44</f>
      </c>
      <c r="F46" s="12">
        <f>F20-F44</f>
      </c>
      <c r="G46" s="12">
        <f>G20-G44</f>
      </c>
      <c r="H46" s="12">
        <f>H20-H44</f>
      </c>
      <c r="I46" s="12">
        <f>I20-I44</f>
      </c>
      <c r="J46" s="12">
        <f>J20-J44</f>
      </c>
      <c r="K46" s="12">
        <f>K20-K44</f>
      </c>
      <c r="L46" s="12">
        <f>L20-L44</f>
      </c>
      <c r="M46" s="12">
        <f>M20-M44</f>
      </c>
      <c r="N46" s="12">
        <f>N20-N44</f>
      </c>
      <c r="O46" s="13">
        <f>IFERROR(N46/N$12,"")</f>
      </c>
    </row>
    <row r="48">
      <c r="A48" s="8" t="s">
        <v>46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>
      <c r="A49" s="9" t="s">
        <v>47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7">
        <f>SUM(B49:M49)</f>
      </c>
      <c r="O49" s="14">
        <f>IFERROR(N49/N$12,"")</f>
      </c>
    </row>
    <row r="50">
      <c r="A50" s="9" t="s">
        <v>48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7">
        <f>SUM(B50:M50)</f>
      </c>
      <c r="O50" s="14">
        <f>IFERROR(N50/N$12,"")</f>
      </c>
    </row>
    <row r="51">
      <c r="A51" s="9" t="s">
        <v>49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7">
        <f>SUM(B51:M51)</f>
      </c>
      <c r="O51" s="14">
        <f>IFERROR(N51/N$12,"")</f>
      </c>
    </row>
    <row r="52">
      <c r="A52" s="11" t="s">
        <v>50</v>
      </c>
      <c r="B52" s="12">
        <f>B49+B50-B51</f>
      </c>
      <c r="C52" s="12">
        <f>C49+C50-C51</f>
      </c>
      <c r="D52" s="12">
        <f>D49+D50-D51</f>
      </c>
      <c r="E52" s="12">
        <f>E49+E50-E51</f>
      </c>
      <c r="F52" s="12">
        <f>F49+F50-F51</f>
      </c>
      <c r="G52" s="12">
        <f>G49+G50-G51</f>
      </c>
      <c r="H52" s="12">
        <f>H49+H50-H51</f>
      </c>
      <c r="I52" s="12">
        <f>I49+I50-I51</f>
      </c>
      <c r="J52" s="12">
        <f>J49+J50-J51</f>
      </c>
      <c r="K52" s="12">
        <f>K49+K50-K51</f>
      </c>
      <c r="L52" s="12">
        <f>L49+L50-L51</f>
      </c>
      <c r="M52" s="12">
        <f>M49+M50-M51</f>
      </c>
      <c r="N52" s="12">
        <f>N49+N50-N51</f>
      </c>
      <c r="O52" s="13">
        <f>IFERROR(N52/N$12,"")</f>
      </c>
    </row>
    <row r="54">
      <c r="A54" s="15" t="s">
        <v>51</v>
      </c>
      <c r="B54" s="16">
        <f>B46+B52</f>
      </c>
      <c r="C54" s="16">
        <f>C46+C52</f>
      </c>
      <c r="D54" s="16">
        <f>D46+D52</f>
      </c>
      <c r="E54" s="16">
        <f>E46+E52</f>
      </c>
      <c r="F54" s="16">
        <f>F46+F52</f>
      </c>
      <c r="G54" s="16">
        <f>G46+G52</f>
      </c>
      <c r="H54" s="16">
        <f>H46+H52</f>
      </c>
      <c r="I54" s="16">
        <f>I46+I52</f>
      </c>
      <c r="J54" s="16">
        <f>J46+J52</f>
      </c>
      <c r="K54" s="16">
        <f>K46+K52</f>
      </c>
      <c r="L54" s="16">
        <f>L46+L52</f>
      </c>
      <c r="M54" s="16">
        <f>M46+M52</f>
      </c>
      <c r="N54" s="16">
        <f>N46+N52</f>
      </c>
      <c r="O54" s="13">
        <f>IFERROR(N54/N$12,"")</f>
      </c>
    </row>
    <row r="55">
      <c r="A55" s="2" t="s">
        <v>52</v>
      </c>
      <c r="B55" s="14">
        <f>IFERROR(B54/B12,"")</f>
      </c>
      <c r="C55" s="14">
        <f>IFERROR(C54/C12,"")</f>
      </c>
      <c r="D55" s="14">
        <f>IFERROR(D54/D12,"")</f>
      </c>
      <c r="E55" s="14">
        <f>IFERROR(E54/E12,"")</f>
      </c>
      <c r="F55" s="14">
        <f>IFERROR(F54/F12,"")</f>
      </c>
      <c r="G55" s="14">
        <f>IFERROR(G54/G12,"")</f>
      </c>
      <c r="H55" s="14">
        <f>IFERROR(H54/H12,"")</f>
      </c>
      <c r="I55" s="14">
        <f>IFERROR(I54/I12,"")</f>
      </c>
      <c r="J55" s="14">
        <f>IFERROR(J54/J12,"")</f>
      </c>
      <c r="K55" s="14">
        <f>IFERROR(K54/K12,"")</f>
      </c>
      <c r="L55" s="14">
        <f>IFERROR(L54/L12,"")</f>
      </c>
      <c r="M55" s="14">
        <f>IFERROR(M54/M12,"")</f>
      </c>
      <c r="N55" s="14">
        <f>IFERROR(N54/N12,"")</f>
      </c>
    </row>
    <row r="57">
      <c r="A57" s="18" t="s">
        <v>53</v>
      </c>
    </row>
  </sheetData>
  <mergeCells count="2">
    <mergeCell ref="B2:E2"/>
    <mergeCell ref="A57:O57"/>
  </mergeCells>
  <conditionalFormatting sqref="B54:N54">
    <cfRule type="expression" dxfId="0" priority="1">
      <formula>B54&lt;0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</sheetPr>
  <dimension ref="A1:B20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19" t="s">
        <v>54</v>
      </c>
    </row>
    <row r="2">
      <c r="B2" s="18" t="s">
        <v>53</v>
      </c>
    </row>
    <row r="4" ht="45" customHeight="1">
      <c r="B4" s="20" t="s">
        <v>55</v>
      </c>
    </row>
    <row r="6">
      <c r="B6" s="21" t="s">
        <v>56</v>
      </c>
    </row>
    <row r="7" ht="30" customHeight="1">
      <c r="A7" s="22">
        <v>1</v>
      </c>
      <c r="B7" s="20" t="s">
        <v>57</v>
      </c>
    </row>
    <row r="8" ht="30" customHeight="1">
      <c r="A8" s="22">
        <v>2</v>
      </c>
      <c r="B8" s="20" t="s">
        <v>58</v>
      </c>
    </row>
    <row r="9" ht="30" customHeight="1">
      <c r="A9" s="22">
        <v>3</v>
      </c>
      <c r="B9" s="20" t="s">
        <v>59</v>
      </c>
    </row>
    <row r="10" ht="30" customHeight="1">
      <c r="A10" s="22">
        <v>4</v>
      </c>
      <c r="B10" s="20" t="s">
        <v>60</v>
      </c>
    </row>
    <row r="11" ht="30" customHeight="1">
      <c r="A11" s="22">
        <v>5</v>
      </c>
      <c r="B11" s="20" t="s">
        <v>61</v>
      </c>
    </row>
    <row r="13">
      <c r="B13" s="21" t="s">
        <v>62</v>
      </c>
    </row>
    <row r="14" ht="30" customHeight="1">
      <c r="A14" s="22" t="s">
        <v>63</v>
      </c>
      <c r="B14" s="20" t="s">
        <v>64</v>
      </c>
    </row>
    <row r="15" ht="30" customHeight="1">
      <c r="A15" s="22" t="s">
        <v>63</v>
      </c>
      <c r="B15" s="20" t="s">
        <v>65</v>
      </c>
    </row>
    <row r="16" ht="30" customHeight="1">
      <c r="A16" s="22" t="s">
        <v>63</v>
      </c>
      <c r="B16" s="20" t="s">
        <v>66</v>
      </c>
    </row>
    <row r="17" ht="30" customHeight="1">
      <c r="A17" s="22" t="s">
        <v>63</v>
      </c>
      <c r="B17" s="20" t="s">
        <v>67</v>
      </c>
    </row>
    <row r="19">
      <c r="B19" s="21" t="s">
        <v>68</v>
      </c>
    </row>
    <row r="20" ht="30" customHeight="1">
      <c r="B20" s="20" t="s">
        <v>69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Profit and loss template</dc:title>
  <dc:subject>Profit and loss statement</dc:subject>
  <dc:creator>AcboBooks</dc:creator>
  <cp:keywords>profit and loss template, income statement, monthly, excel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