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5000" activeTab="0"/>
  </bookViews>
  <sheets>
    <sheet name="Invoice" sheetId="1" r:id="rId1"/>
    <sheet name="Invoice log" sheetId="2" r:id="rId2"/>
    <sheet name="Instructions" sheetId="3" r:id="rId3"/>
  </sheets>
  <definedNames>
    <definedName name="_xlnm.Print_Area" localSheetId="0">'Invoice'!$A$1:$F$41</definedName>
    <definedName name="_xlnm.Print_Area" localSheetId="1">'Invoice log'!$A$1:$I$209</definedName>
    <definedName name="_xlnm.Print_Titles" localSheetId="1">'Invoice log'!$7:$7</definedName>
  </definedNames>
  <calcPr calcId="191029" fullCalcOnLoad="1"/>
</workbook>
</file>

<file path=xl/sharedStrings.xml><?xml version="1.0" encoding="utf-8"?>
<sst xmlns="http://schemas.openxmlformats.org/spreadsheetml/2006/main" count="72" uniqueCount="72">
  <si>
    <t xml:space="preserve">Your business name</t>
  </si>
  <si>
    <t xml:space="preserve">INVOICE</t>
  </si>
  <si>
    <t xml:space="preserve">Street address</t>
  </si>
  <si>
    <t xml:space="preserve">Invoice #</t>
  </si>
  <si>
    <t xml:space="preserve">1001</t>
  </si>
  <si>
    <t xml:space="preserve">City, state or province, ZIP or postal code</t>
  </si>
  <si>
    <t xml:space="preserve">Invoice date</t>
  </si>
  <si>
    <t xml:space="preserve">Phone · email · website</t>
  </si>
  <si>
    <t xml:space="preserve">Terms (days)</t>
  </si>
  <si>
    <t xml:space="preserve">Tax ID (e.g. EIN, or GST/HST number in Canada)</t>
  </si>
  <si>
    <t xml:space="preserve">Due date</t>
  </si>
  <si>
    <t xml:space="preserve">BILL TO</t>
  </si>
  <si>
    <t xml:space="preserve">SHIP TO</t>
  </si>
  <si>
    <t xml:space="preserve">Customer name</t>
  </si>
  <si>
    <t xml:space="preserve">Name (if different)</t>
  </si>
  <si>
    <t xml:space="preserve">Email</t>
  </si>
  <si>
    <t xml:space="preserve">Item</t>
  </si>
  <si>
    <t xml:space="preserve">Description</t>
  </si>
  <si>
    <t xml:space="preserve">Qty</t>
  </si>
  <si>
    <t xml:space="preserve">Rate</t>
  </si>
  <si>
    <t xml:space="preserve">Amount</t>
  </si>
  <si>
    <t xml:space="preserve">Tax?</t>
  </si>
  <si>
    <t xml:space="preserve">Consulting</t>
  </si>
  <si>
    <t xml:space="preserve">Strategy session, October 2026</t>
  </si>
  <si>
    <t xml:space="preserve">N</t>
  </si>
  <si>
    <t xml:space="preserve">Materials</t>
  </si>
  <si>
    <t xml:space="preserve">Printed brochures, box of 250</t>
  </si>
  <si>
    <t xml:space="preserve">Y</t>
  </si>
  <si>
    <t xml:space="preserve">Payment instructions and notes</t>
  </si>
  <si>
    <t xml:space="preserve">Subtotal</t>
  </si>
  <si>
    <t xml:space="preserve">How to pay (cheque, bank transfer, card link), late-payment terms, or a note to the customer.</t>
  </si>
  <si>
    <t xml:space="preserve">Discount</t>
  </si>
  <si>
    <t xml:space="preserve">Sales tax or GST/HST</t>
  </si>
  <si>
    <t xml:space="preserve">Tax 2 (PST, QST, other)</t>
  </si>
  <si>
    <t xml:space="preserve">Shipping</t>
  </si>
  <si>
    <t xml:space="preserve">TOTAL</t>
  </si>
  <si>
    <t xml:space="preserve">Payments / deposits</t>
  </si>
  <si>
    <t xml:space="preserve">Thank you for your business.</t>
  </si>
  <si>
    <t xml:space="preserve">BALANCE DUE</t>
  </si>
  <si>
    <t xml:space="preserve">Template from AcboBooks · acbobooks.com</t>
  </si>
  <si>
    <t xml:space="preserve">Invoice log</t>
  </si>
  <si>
    <t xml:space="preserve">One row per document. Shaded cells are yours; white cells calculate.</t>
  </si>
  <si>
    <t xml:space="preserve">Total invoiced</t>
  </si>
  <si>
    <t xml:space="preserve">Total paid</t>
  </si>
  <si>
    <t xml:space="preserve">Still owed</t>
  </si>
  <si>
    <t xml:space="preserve">Overdue</t>
  </si>
  <si>
    <t xml:space="preserve">Customer</t>
  </si>
  <si>
    <t xml:space="preserve">Paid</t>
  </si>
  <si>
    <t xml:space="preserve">Balance</t>
  </si>
  <si>
    <t xml:space="preserve">Status</t>
  </si>
  <si>
    <t xml:space="preserve">Days overdue</t>
  </si>
  <si>
    <t xml:space="preserve">Example customer</t>
  </si>
  <si>
    <t xml:space="preserve">Invoice template</t>
  </si>
  <si>
    <t xml:space="preserve">A one-page invoice that adds up its own lines, tax and balance due, plus an invoice log that shows what is still owed and what is overdue.</t>
  </si>
  <si>
    <t xml:space="preserve">How to use it</t>
  </si>
  <si>
    <t xml:space="preserve">On the Invoice sheet, replace the shaded business details at the top with your own (name, address, phone, email, and your tax or GST/HST number if you have one).</t>
  </si>
  <si>
    <t xml:space="preserve">Enter the invoice number, the invoice date and your payment terms in days. The due date fills in.</t>
  </si>
  <si>
    <t xml:space="preserve">Fill in the customer's billing (and shipping) details.</t>
  </si>
  <si>
    <t xml:space="preserve">Enter each line: item, description, quantity and rate. Amount calculates. Put Y in the Tax? column for taxable lines.</t>
  </si>
  <si>
    <t xml:space="preserve">Set your tax rates in the Rate column beside the two tax lines. The tax names are shaded, so you can rename them to what you charge: state or local sales tax in the US; GST or HST, and PST or QST, in Canada. Leave a rate at 0% if you don't charge it.</t>
  </si>
  <si>
    <t xml:space="preserve">Add an optional discount percentage and shipping. Enter any deposit already received under Payments / deposits.</t>
  </si>
  <si>
    <t xml:space="preserve">Print, or save as PDF (File &gt; Save As &gt; PDF) and email it. Then save a copy of the workbook under the invoice number and add a row to the Invoice log.</t>
  </si>
  <si>
    <t xml:space="preserve">On the Invoice log, record payments in the Paid column as they arrive. Status and days overdue update by themselves each day.</t>
  </si>
  <si>
    <t xml:space="preserve">Good to know</t>
  </si>
  <si>
    <t xml:space="preserve">•</t>
  </si>
  <si>
    <t xml:space="preserve">Shaded (pale yellow) cells are for your entries. White cells calculate from them. Nothing is locked, so you can change any formula, but you shouldn't need to.</t>
  </si>
  <si>
    <t xml:space="preserve">Tax is worked out on taxable lines after the discount. Each tax is calculated on the price before other taxes, which matches how GST/HST, PST and QST are charged in Canada.</t>
  </si>
  <si>
    <t xml:space="preserve">Keep invoice numbers unique and in sequence. Tax agencies expect to be able to follow them.</t>
  </si>
  <si>
    <t xml:space="preserve">In Canada, an invoice must show your GST/HST registration number once a sale reaches certain amounts, so a buyer can claim input tax credits. See canada.ca for the information requirements.</t>
  </si>
  <si>
    <t xml:space="preserve">This template is general information, not tax, legal or accounting advice. Check with your accountant before relying on it for a return.</t>
  </si>
  <si>
    <t xml:space="preserve">When the spreadsheet stops being enough</t>
  </si>
  <si>
    <t xml:space="preserve">AcboBooks is Windows desktop accounting software for US and Canadian small businesses: bought once, with your company file kept on your own PC. Free 15-day trial at acbobooks.com. More about this template: acbobooks.com/templates/invoice-template/</t>
  </si>
</sst>
</file>

<file path=xl/styles.xml><?xml version="1.0" encoding="utf-8"?>
<styleSheet xmlns="http://schemas.openxmlformats.org/spreadsheetml/2006/main">
  <numFmts count="3">
    <numFmt numFmtId="164" formatCode="mmm d, yyyy"/>
    <numFmt numFmtId="165" formatCode="#,##0.00;[Red](#,##0.00);&quot;-&quot;"/>
    <numFmt numFmtId="166" formatCode="0.000%"/>
  </numFmts>
  <fonts count="13">
    <font>
      <sz val="11"/>
      <color rgb="FF1F2937"/>
      <name val="Calibri"/>
      <family val="2"/>
    </font>
    <font>
      <b/>
      <sz val="14"/>
      <color rgb="FF1F2937"/>
      <name val="Calibri"/>
      <family val="2"/>
    </font>
    <font>
      <b/>
      <sz val="24"/>
      <color rgb="FF8B2635"/>
      <name val="Calibri"/>
      <family val="2"/>
    </font>
    <font>
      <b/>
      <sz val="11"/>
      <color rgb="FF1F2937"/>
      <name val="Calibri"/>
      <family val="2"/>
    </font>
    <font>
      <b/>
      <sz val="10"/>
      <color rgb="FF8B2635"/>
      <name val="Calibri"/>
      <family val="2"/>
    </font>
    <font>
      <b/>
      <sz val="11"/>
      <color rgb="FFFFFFFF"/>
      <name val="Calibri"/>
      <family val="2"/>
    </font>
    <font>
      <sz val="10"/>
      <color rgb="FF6B7280"/>
      <name val="Calibri"/>
      <family val="2"/>
    </font>
    <font>
      <i/>
      <sz val="11"/>
      <color rgb="FF8B2635"/>
      <name val="Calibri"/>
      <family val="2"/>
    </font>
    <font>
      <i/>
      <sz val="9"/>
      <color rgb="FF6B7280"/>
      <name val="Calibri"/>
      <family val="2"/>
    </font>
    <font>
      <b/>
      <sz val="20"/>
      <color rgb="FF8B2635"/>
      <name val="Calibri"/>
      <family val="2"/>
    </font>
    <font>
      <b/>
      <sz val="18"/>
      <color rgb="FF8B2635"/>
      <name val="Calibri"/>
      <family val="2"/>
    </font>
    <font>
      <b/>
      <sz val="12"/>
      <color rgb="FF8B2635"/>
      <name val="Calibri"/>
      <family val="2"/>
    </font>
    <font>
      <b/>
      <sz val="11"/>
      <color rgb="FF8B26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BEA"/>
        <bgColor indexed="64"/>
      </patternFill>
    </fill>
    <fill>
      <patternFill patternType="solid">
        <fgColor rgb="FF8B2635"/>
        <bgColor indexed="64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 style="medium">
        <color rgb="FF8B2635"/>
      </bottom>
      <diagonal/>
    </border>
    <border>
      <left style="thin">
        <color rgb="FF8B2635"/>
      </left>
      <right style="thin">
        <color rgb="FF8B2635"/>
      </right>
      <top style="thin">
        <color rgb="FF8B2635"/>
      </top>
      <bottom style="thin">
        <color rgb="FF8B263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Protection="1">
      <protection locked="0"/>
    </xf>
    <xf numFmtId="0" fontId="2" fillId="0" borderId="0" xfId="0" applyFont="1" applyAlignment="1">
      <alignment horizontal="right"/>
    </xf>
    <xf numFmtId="0" fontId="0" fillId="2" borderId="1" xfId="0" applyFill="1" applyBorder="1" applyProtection="1">
      <protection locked="0"/>
    </xf>
    <xf numFmtId="0" fontId="3" fillId="0" borderId="0" xfId="0" applyFont="1" applyAlignment="1">
      <alignment horizontal="right"/>
    </xf>
    <xf numFmtId="164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64" fontId="0" fillId="0" borderId="1" xfId="0" applyNumberFormat="1" applyBorder="1"/>
    <xf numFmtId="0" fontId="4" fillId="0" borderId="2" xfId="0" applyFont="1" applyBorder="1"/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165" fontId="0" fillId="0" borderId="1" xfId="0" applyNumberFormat="1" applyBorder="1"/>
    <xf numFmtId="0" fontId="0" fillId="2" borderId="1" xfId="0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right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5" fillId="3" borderId="3" xfId="0" applyFont="1" applyFill="1" applyBorder="1"/>
    <xf numFmtId="165" fontId="5" fillId="3" borderId="3" xfId="0" applyNumberFormat="1" applyFont="1" applyFill="1" applyBorder="1"/>
    <xf numFmtId="0" fontId="3" fillId="0" borderId="0" xfId="0" applyFont="1"/>
    <xf numFmtId="0" fontId="0" fillId="2" borderId="1" xfId="0" applyFill="1" applyBorder="1" applyAlignment="1" applyProtection="1">
      <alignment vertical="top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6" fillId="0" borderId="0" xfId="0" applyFont="1"/>
    <xf numFmtId="165" fontId="3" fillId="0" borderId="1" xfId="0" applyNumberFormat="1" applyFon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0" fillId="0" borderId="0" xfId="0" applyFont="1"/>
    <xf numFmtId="0" fontId="0" fillId="0" borderId="0" xfId="0" applyAlignment="1">
      <alignment vertical="top" wrapText="1"/>
    </xf>
    <xf numFmtId="0" fontId="11" fillId="0" borderId="0" xfId="0" applyFont="1"/>
    <xf numFmtId="0" fontId="12" fillId="0" borderId="0" xfId="0" applyFont="1" applyAlignment="1">
      <alignment horizontal="right" vertical="top"/>
    </xf>
  </cellXfs>
  <cellStyles count="1">
    <cellStyle name="Normal" xfId="0" builtinId="0"/>
  </cellStyles>
  <dxfs count="2">
    <dxf>
      <font>
        <b/>
        <color rgb="FFB91C1C"/>
      </font>
    </dxf>
    <dxf>
      <font>
        <color rgb="FF15803D"/>
      </font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F41"/>
  <sheetViews>
    <sheetView showGridLines="0" tabSelected="1" workbookViewId="0">
      <selection activeCell="A1" sqref="A1"/>
    </sheetView>
  </sheetViews>
  <sheetFormatPr defaultRowHeight="15"/>
  <cols>
    <col min="1" max="1" width="16" customWidth="1"/>
    <col min="2" max="2" width="40" customWidth="1"/>
    <col min="3" max="3" width="9" customWidth="1"/>
    <col min="4" max="4" width="14" customWidth="1"/>
    <col min="5" max="5" width="15" customWidth="1"/>
    <col min="6" max="6" width="9" customWidth="1"/>
  </cols>
  <sheetData>
    <row r="1" ht="30" customHeight="1">
      <c r="A1" s="1" t="s">
        <v>0</v>
      </c>
      <c r="B1" s="1"/>
      <c r="C1" s="1"/>
      <c r="D1" s="2" t="s">
        <v>1</v>
      </c>
    </row>
    <row r="2">
      <c r="A2" s="3" t="s">
        <v>2</v>
      </c>
      <c r="B2" s="3"/>
      <c r="C2" s="3"/>
      <c r="D2" s="4" t="s">
        <v>3</v>
      </c>
      <c r="E2" s="3" t="s">
        <v>4</v>
      </c>
      <c r="F2" s="3"/>
    </row>
    <row r="3">
      <c r="A3" s="3" t="s">
        <v>5</v>
      </c>
      <c r="B3" s="3"/>
      <c r="C3" s="3"/>
      <c r="D3" s="4" t="s">
        <v>6</v>
      </c>
      <c r="E3" s="5">
        <v>46321</v>
      </c>
      <c r="F3" s="5"/>
    </row>
    <row r="4">
      <c r="A4" s="3" t="s">
        <v>7</v>
      </c>
      <c r="B4" s="3"/>
      <c r="C4" s="3"/>
      <c r="D4" s="4" t="s">
        <v>8</v>
      </c>
      <c r="E4" s="6">
        <v>30</v>
      </c>
      <c r="F4" s="6"/>
    </row>
    <row r="5">
      <c r="A5" s="3" t="s">
        <v>9</v>
      </c>
      <c r="B5" s="3"/>
      <c r="C5" s="3"/>
      <c r="D5" s="4" t="s">
        <v>10</v>
      </c>
      <c r="E5" s="7">
        <f>IF(ISNUMBER(E3),E3+N(E4),"")</f>
      </c>
      <c r="F5" s="7"/>
    </row>
    <row r="7">
      <c r="A7" s="8" t="s">
        <v>11</v>
      </c>
      <c r="B7" s="8"/>
      <c r="C7" s="8"/>
      <c r="D7" s="8" t="s">
        <v>12</v>
      </c>
      <c r="E7" s="8"/>
      <c r="F7" s="8"/>
    </row>
    <row r="8">
      <c r="A8" s="3" t="s">
        <v>13</v>
      </c>
      <c r="B8" s="3"/>
      <c r="C8" s="3"/>
      <c r="D8" s="3" t="s">
        <v>14</v>
      </c>
      <c r="E8" s="3"/>
      <c r="F8" s="3"/>
    </row>
    <row r="9">
      <c r="A9" s="3" t="s">
        <v>2</v>
      </c>
      <c r="B9" s="3"/>
      <c r="C9" s="3"/>
      <c r="D9" s="3" t="s">
        <v>2</v>
      </c>
      <c r="E9" s="3"/>
      <c r="F9" s="3"/>
    </row>
    <row r="10">
      <c r="A10" s="3" t="s">
        <v>5</v>
      </c>
      <c r="B10" s="3"/>
      <c r="C10" s="3"/>
      <c r="D10" s="3" t="s">
        <v>5</v>
      </c>
      <c r="E10" s="3"/>
      <c r="F10" s="3"/>
    </row>
    <row r="11">
      <c r="A11" s="3" t="s">
        <v>15</v>
      </c>
      <c r="B11" s="3"/>
      <c r="C11" s="3"/>
      <c r="D11" s="3"/>
      <c r="E11" s="3"/>
      <c r="F11" s="3"/>
    </row>
    <row r="13" ht="22" customHeight="1">
      <c r="A13" s="9" t="s">
        <v>16</v>
      </c>
      <c r="B13" s="9" t="s">
        <v>17</v>
      </c>
      <c r="C13" s="10" t="s">
        <v>18</v>
      </c>
      <c r="D13" s="10" t="s">
        <v>19</v>
      </c>
      <c r="E13" s="10" t="s">
        <v>20</v>
      </c>
      <c r="F13" s="10" t="s">
        <v>21</v>
      </c>
    </row>
    <row r="14">
      <c r="A14" s="3" t="s">
        <v>22</v>
      </c>
      <c r="B14" s="3" t="s">
        <v>23</v>
      </c>
      <c r="C14" s="11">
        <v>3</v>
      </c>
      <c r="D14" s="12">
        <v>150</v>
      </c>
      <c r="E14" s="13">
        <f>IF(AND(ISNUMBER(C14),ISNUMBER(D14)),ROUND(C14*D14,2),"")</f>
      </c>
      <c r="F14" s="14" t="s">
        <v>24</v>
      </c>
    </row>
    <row r="15">
      <c r="A15" s="3" t="s">
        <v>25</v>
      </c>
      <c r="B15" s="3" t="s">
        <v>26</v>
      </c>
      <c r="C15" s="11">
        <v>2</v>
      </c>
      <c r="D15" s="12">
        <v>85</v>
      </c>
      <c r="E15" s="13">
        <f>IF(AND(ISNUMBER(C15),ISNUMBER(D15)),ROUND(C15*D15,2),"")</f>
      </c>
      <c r="F15" s="14" t="s">
        <v>27</v>
      </c>
    </row>
    <row r="16">
      <c r="A16" s="3"/>
      <c r="B16" s="3"/>
      <c r="C16" s="11"/>
      <c r="D16" s="12"/>
      <c r="E16" s="13">
        <f>IF(AND(ISNUMBER(C16),ISNUMBER(D16)),ROUND(C16*D16,2),"")</f>
      </c>
      <c r="F16" s="14"/>
    </row>
    <row r="17">
      <c r="A17" s="3"/>
      <c r="B17" s="3"/>
      <c r="C17" s="11"/>
      <c r="D17" s="12"/>
      <c r="E17" s="13">
        <f>IF(AND(ISNUMBER(C17),ISNUMBER(D17)),ROUND(C17*D17,2),"")</f>
      </c>
      <c r="F17" s="14"/>
    </row>
    <row r="18">
      <c r="A18" s="3"/>
      <c r="B18" s="3"/>
      <c r="C18" s="11"/>
      <c r="D18" s="12"/>
      <c r="E18" s="13">
        <f>IF(AND(ISNUMBER(C18),ISNUMBER(D18)),ROUND(C18*D18,2),"")</f>
      </c>
      <c r="F18" s="14"/>
    </row>
    <row r="19">
      <c r="A19" s="3"/>
      <c r="B19" s="3"/>
      <c r="C19" s="11"/>
      <c r="D19" s="12"/>
      <c r="E19" s="13">
        <f>IF(AND(ISNUMBER(C19),ISNUMBER(D19)),ROUND(C19*D19,2),"")</f>
      </c>
      <c r="F19" s="14"/>
    </row>
    <row r="20">
      <c r="A20" s="3"/>
      <c r="B20" s="3"/>
      <c r="C20" s="11"/>
      <c r="D20" s="12"/>
      <c r="E20" s="13">
        <f>IF(AND(ISNUMBER(C20),ISNUMBER(D20)),ROUND(C20*D20,2),"")</f>
      </c>
      <c r="F20" s="14"/>
    </row>
    <row r="21">
      <c r="A21" s="3"/>
      <c r="B21" s="3"/>
      <c r="C21" s="11"/>
      <c r="D21" s="12"/>
      <c r="E21" s="13">
        <f>IF(AND(ISNUMBER(C21),ISNUMBER(D21)),ROUND(C21*D21,2),"")</f>
      </c>
      <c r="F21" s="14"/>
    </row>
    <row r="22">
      <c r="A22" s="3"/>
      <c r="B22" s="3"/>
      <c r="C22" s="11"/>
      <c r="D22" s="12"/>
      <c r="E22" s="13">
        <f>IF(AND(ISNUMBER(C22),ISNUMBER(D22)),ROUND(C22*D22,2),"")</f>
      </c>
      <c r="F22" s="14"/>
    </row>
    <row r="23">
      <c r="A23" s="3"/>
      <c r="B23" s="3"/>
      <c r="C23" s="11"/>
      <c r="D23" s="12"/>
      <c r="E23" s="13">
        <f>IF(AND(ISNUMBER(C23),ISNUMBER(D23)),ROUND(C23*D23,2),"")</f>
      </c>
      <c r="F23" s="14"/>
    </row>
    <row r="24">
      <c r="A24" s="3"/>
      <c r="B24" s="3"/>
      <c r="C24" s="11"/>
      <c r="D24" s="12"/>
      <c r="E24" s="13">
        <f>IF(AND(ISNUMBER(C24),ISNUMBER(D24)),ROUND(C24*D24,2),"")</f>
      </c>
      <c r="F24" s="14"/>
    </row>
    <row r="25">
      <c r="A25" s="3"/>
      <c r="B25" s="3"/>
      <c r="C25" s="11"/>
      <c r="D25" s="12"/>
      <c r="E25" s="13">
        <f>IF(AND(ISNUMBER(C25),ISNUMBER(D25)),ROUND(C25*D25,2),"")</f>
      </c>
      <c r="F25" s="14"/>
    </row>
    <row r="26">
      <c r="A26" s="3"/>
      <c r="B26" s="3"/>
      <c r="C26" s="11"/>
      <c r="D26" s="12"/>
      <c r="E26" s="13">
        <f>IF(AND(ISNUMBER(C26),ISNUMBER(D26)),ROUND(C26*D26,2),"")</f>
      </c>
      <c r="F26" s="14"/>
    </row>
    <row r="27">
      <c r="A27" s="3"/>
      <c r="B27" s="3"/>
      <c r="C27" s="11"/>
      <c r="D27" s="12"/>
      <c r="E27" s="13">
        <f>IF(AND(ISNUMBER(C27),ISNUMBER(D27)),ROUND(C27*D27,2),"")</f>
      </c>
      <c r="F27" s="14"/>
    </row>
    <row r="28">
      <c r="A28" s="3"/>
      <c r="B28" s="3"/>
      <c r="C28" s="11"/>
      <c r="D28" s="12"/>
      <c r="E28" s="13">
        <f>IF(AND(ISNUMBER(C28),ISNUMBER(D28)),ROUND(C28*D28,2),"")</f>
      </c>
      <c r="F28" s="14"/>
    </row>
    <row r="29">
      <c r="F29" s="15" t="s">
        <v>19</v>
      </c>
    </row>
    <row r="30">
      <c r="A30" s="20" t="s">
        <v>28</v>
      </c>
      <c r="C30" s="4" t="s">
        <v>29</v>
      </c>
      <c r="D30" s="4"/>
      <c r="E30" s="13">
        <f>SUM(E14:E28)</f>
      </c>
    </row>
    <row r="31">
      <c r="A31" s="21" t="s">
        <v>30</v>
      </c>
      <c r="B31" s="21"/>
      <c r="C31" s="4" t="s">
        <v>31</v>
      </c>
      <c r="D31" s="4"/>
      <c r="E31" s="13">
        <f>IF(ISNUMBER(F31),-ROUND(E30*F31,2),0)</f>
      </c>
      <c r="F31" s="16">
        <v>0</v>
      </c>
    </row>
    <row r="32">
      <c r="A32" s="21"/>
      <c r="B32" s="21"/>
      <c r="C32" s="17" t="s">
        <v>32</v>
      </c>
      <c r="D32" s="17"/>
      <c r="E32" s="13">
        <f>ROUND(SUMIF(F14:F28,"Y",E14:E28)*(1-N(F31))*N(F32),2)</f>
      </c>
      <c r="F32" s="16">
        <v>0</v>
      </c>
    </row>
    <row r="33">
      <c r="A33" s="21"/>
      <c r="B33" s="21"/>
      <c r="C33" s="17" t="s">
        <v>33</v>
      </c>
      <c r="D33" s="17"/>
      <c r="E33" s="13">
        <f>ROUND(SUMIF(F14:F28,"Y",E14:E28)*(1-N(F31))*N(F33),2)</f>
      </c>
      <c r="F33" s="16">
        <v>0</v>
      </c>
    </row>
    <row r="34">
      <c r="A34" s="21"/>
      <c r="B34" s="21"/>
      <c r="C34" s="4" t="s">
        <v>34</v>
      </c>
      <c r="D34" s="4"/>
      <c r="E34" s="12"/>
    </row>
    <row r="35">
      <c r="A35" s="21"/>
      <c r="B35" s="21"/>
      <c r="C35" s="18" t="s">
        <v>35</v>
      </c>
      <c r="D35" s="18"/>
      <c r="E35" s="19">
        <f>E30+E31+E32+E33+E34</f>
      </c>
    </row>
    <row r="36">
      <c r="C36" s="4" t="s">
        <v>36</v>
      </c>
      <c r="D36" s="4"/>
      <c r="E36" s="12"/>
    </row>
    <row r="37">
      <c r="A37" s="22" t="s">
        <v>37</v>
      </c>
      <c r="C37" s="18" t="s">
        <v>38</v>
      </c>
      <c r="D37" s="18"/>
      <c r="E37" s="19">
        <f>E35-N(E36)</f>
      </c>
    </row>
    <row r="41">
      <c r="A41" s="23" t="s">
        <v>39</v>
      </c>
    </row>
  </sheetData>
  <mergeCells count="30">
    <mergeCell ref="A1:C1"/>
    <mergeCell ref="D1:F1"/>
    <mergeCell ref="A2:C2"/>
    <mergeCell ref="A3:C3"/>
    <mergeCell ref="A4:C4"/>
    <mergeCell ref="A5:C5"/>
    <mergeCell ref="E2:F2"/>
    <mergeCell ref="E3:F3"/>
    <mergeCell ref="E4:F4"/>
    <mergeCell ref="E5:F5"/>
    <mergeCell ref="A7:C7"/>
    <mergeCell ref="D7:F7"/>
    <mergeCell ref="A8:C8"/>
    <mergeCell ref="D8:F8"/>
    <mergeCell ref="A9:C9"/>
    <mergeCell ref="D9:F9"/>
    <mergeCell ref="A10:C10"/>
    <mergeCell ref="D10:F10"/>
    <mergeCell ref="A11:C11"/>
    <mergeCell ref="D11:F11"/>
    <mergeCell ref="C30:D30"/>
    <mergeCell ref="C31:D31"/>
    <mergeCell ref="C32:D32"/>
    <mergeCell ref="C33:D33"/>
    <mergeCell ref="C34:D34"/>
    <mergeCell ref="C35:D35"/>
    <mergeCell ref="C36:D36"/>
    <mergeCell ref="C37:D37"/>
    <mergeCell ref="A31:B35"/>
    <mergeCell ref="A41:F41"/>
  </mergeCells>
  <dataValidations count="1">
    <dataValidation type="list" allowBlank="1" showInputMessage="1" showErrorMessage="1" promptTitle="Choose from the list" prompt="Y if this line is taxable, N if it is not." sqref="F14:F28">
      <formula1>"Y,N"</formula1>
    </dataValidation>
  </dataValidations>
  <printOptions horizontalCentered="1"/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1:I209"/>
  <sheetViews>
    <sheetView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2" customWidth="1"/>
    <col min="2" max="2" width="30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2" customWidth="1"/>
    <col min="9" max="9" width="12" customWidth="1"/>
  </cols>
  <sheetData>
    <row r="1" ht="28" customHeight="1">
      <c r="A1" s="24" t="s">
        <v>40</v>
      </c>
    </row>
    <row r="2">
      <c r="A2" s="25" t="s">
        <v>41</v>
      </c>
    </row>
    <row r="4">
      <c r="A4" s="25" t="s">
        <v>42</v>
      </c>
      <c r="C4" s="25" t="s">
        <v>43</v>
      </c>
      <c r="E4" s="25" t="s">
        <v>44</v>
      </c>
      <c r="G4" s="25" t="s">
        <v>45</v>
      </c>
    </row>
    <row r="5">
      <c r="A5" s="26">
        <f>SUM(E8:E207)</f>
      </c>
      <c r="C5" s="26">
        <f>SUM(F8:F207)</f>
      </c>
      <c r="E5" s="26">
        <f>SUM(G8:G207)</f>
      </c>
      <c r="G5" s="26">
        <f>SUMIF(H8:H207,"Overdue",G8:G207)</f>
      </c>
    </row>
    <row r="7" ht="30" customHeight="1">
      <c r="A7" s="10" t="s">
        <v>3</v>
      </c>
      <c r="B7" s="10" t="s">
        <v>46</v>
      </c>
      <c r="C7" s="10" t="s">
        <v>6</v>
      </c>
      <c r="D7" s="10" t="s">
        <v>10</v>
      </c>
      <c r="E7" s="10" t="s">
        <v>20</v>
      </c>
      <c r="F7" s="10" t="s">
        <v>47</v>
      </c>
      <c r="G7" s="10" t="s">
        <v>48</v>
      </c>
      <c r="H7" s="10" t="s">
        <v>49</v>
      </c>
      <c r="I7" s="10" t="s">
        <v>50</v>
      </c>
    </row>
    <row r="8">
      <c r="A8" s="3" t="s">
        <v>4</v>
      </c>
      <c r="B8" s="3" t="s">
        <v>51</v>
      </c>
      <c r="C8" s="5">
        <v>46321</v>
      </c>
      <c r="D8" s="5">
        <v>46351</v>
      </c>
      <c r="E8" s="12">
        <v>620</v>
      </c>
      <c r="F8" s="12">
        <v>0</v>
      </c>
      <c r="G8" s="13">
        <f>IF(A8="","",N(E8)-N(F8))</f>
      </c>
      <c r="H8" s="27">
        <f>IF(A8="","",IF(G8&lt;=0,"Paid",IF(AND(ISNUMBER(D8),TODAY()&gt;D8),"Overdue","Open")))</f>
      </c>
      <c r="I8" s="28">
        <f>IF(H8="Overdue",TODAY()-D8,"")</f>
      </c>
    </row>
    <row r="9">
      <c r="A9" s="3"/>
      <c r="B9" s="3"/>
      <c r="C9" s="5"/>
      <c r="D9" s="5"/>
      <c r="E9" s="12"/>
      <c r="F9" s="12"/>
      <c r="G9" s="13">
        <f>IF(A9="","",N(E9)-N(F9))</f>
      </c>
      <c r="H9" s="27">
        <f>IF(A9="","",IF(G9&lt;=0,"Paid",IF(AND(ISNUMBER(D9),TODAY()&gt;D9),"Overdue","Open")))</f>
      </c>
      <c r="I9" s="28">
        <f>IF(H9="Overdue",TODAY()-D9,"")</f>
      </c>
    </row>
    <row r="10">
      <c r="A10" s="3"/>
      <c r="B10" s="3"/>
      <c r="C10" s="5"/>
      <c r="D10" s="5"/>
      <c r="E10" s="12"/>
      <c r="F10" s="12"/>
      <c r="G10" s="13">
        <f>IF(A10="","",N(E10)-N(F10))</f>
      </c>
      <c r="H10" s="27">
        <f>IF(A10="","",IF(G10&lt;=0,"Paid",IF(AND(ISNUMBER(D10),TODAY()&gt;D10),"Overdue","Open")))</f>
      </c>
      <c r="I10" s="28">
        <f>IF(H10="Overdue",TODAY()-D10,"")</f>
      </c>
    </row>
    <row r="11">
      <c r="A11" s="3"/>
      <c r="B11" s="3"/>
      <c r="C11" s="5"/>
      <c r="D11" s="5"/>
      <c r="E11" s="12"/>
      <c r="F11" s="12"/>
      <c r="G11" s="13">
        <f>IF(A11="","",N(E11)-N(F11))</f>
      </c>
      <c r="H11" s="27">
        <f>IF(A11="","",IF(G11&lt;=0,"Paid",IF(AND(ISNUMBER(D11),TODAY()&gt;D11),"Overdue","Open")))</f>
      </c>
      <c r="I11" s="28">
        <f>IF(H11="Overdue",TODAY()-D11,"")</f>
      </c>
    </row>
    <row r="12">
      <c r="A12" s="3"/>
      <c r="B12" s="3"/>
      <c r="C12" s="5"/>
      <c r="D12" s="5"/>
      <c r="E12" s="12"/>
      <c r="F12" s="12"/>
      <c r="G12" s="13">
        <f>IF(A12="","",N(E12)-N(F12))</f>
      </c>
      <c r="H12" s="27">
        <f>IF(A12="","",IF(G12&lt;=0,"Paid",IF(AND(ISNUMBER(D12),TODAY()&gt;D12),"Overdue","Open")))</f>
      </c>
      <c r="I12" s="28">
        <f>IF(H12="Overdue",TODAY()-D12,"")</f>
      </c>
    </row>
    <row r="13">
      <c r="A13" s="3"/>
      <c r="B13" s="3"/>
      <c r="C13" s="5"/>
      <c r="D13" s="5"/>
      <c r="E13" s="12"/>
      <c r="F13" s="12"/>
      <c r="G13" s="13">
        <f>IF(A13="","",N(E13)-N(F13))</f>
      </c>
      <c r="H13" s="27">
        <f>IF(A13="","",IF(G13&lt;=0,"Paid",IF(AND(ISNUMBER(D13),TODAY()&gt;D13),"Overdue","Open")))</f>
      </c>
      <c r="I13" s="28">
        <f>IF(H13="Overdue",TODAY()-D13,"")</f>
      </c>
    </row>
    <row r="14">
      <c r="A14" s="3"/>
      <c r="B14" s="3"/>
      <c r="C14" s="5"/>
      <c r="D14" s="5"/>
      <c r="E14" s="12"/>
      <c r="F14" s="12"/>
      <c r="G14" s="13">
        <f>IF(A14="","",N(E14)-N(F14))</f>
      </c>
      <c r="H14" s="27">
        <f>IF(A14="","",IF(G14&lt;=0,"Paid",IF(AND(ISNUMBER(D14),TODAY()&gt;D14),"Overdue","Open")))</f>
      </c>
      <c r="I14" s="28">
        <f>IF(H14="Overdue",TODAY()-D14,"")</f>
      </c>
    </row>
    <row r="15">
      <c r="A15" s="3"/>
      <c r="B15" s="3"/>
      <c r="C15" s="5"/>
      <c r="D15" s="5"/>
      <c r="E15" s="12"/>
      <c r="F15" s="12"/>
      <c r="G15" s="13">
        <f>IF(A15="","",N(E15)-N(F15))</f>
      </c>
      <c r="H15" s="27">
        <f>IF(A15="","",IF(G15&lt;=0,"Paid",IF(AND(ISNUMBER(D15),TODAY()&gt;D15),"Overdue","Open")))</f>
      </c>
      <c r="I15" s="28">
        <f>IF(H15="Overdue",TODAY()-D15,"")</f>
      </c>
    </row>
    <row r="16">
      <c r="A16" s="3"/>
      <c r="B16" s="3"/>
      <c r="C16" s="5"/>
      <c r="D16" s="5"/>
      <c r="E16" s="12"/>
      <c r="F16" s="12"/>
      <c r="G16" s="13">
        <f>IF(A16="","",N(E16)-N(F16))</f>
      </c>
      <c r="H16" s="27">
        <f>IF(A16="","",IF(G16&lt;=0,"Paid",IF(AND(ISNUMBER(D16),TODAY()&gt;D16),"Overdue","Open")))</f>
      </c>
      <c r="I16" s="28">
        <f>IF(H16="Overdue",TODAY()-D16,"")</f>
      </c>
    </row>
    <row r="17">
      <c r="A17" s="3"/>
      <c r="B17" s="3"/>
      <c r="C17" s="5"/>
      <c r="D17" s="5"/>
      <c r="E17" s="12"/>
      <c r="F17" s="12"/>
      <c r="G17" s="13">
        <f>IF(A17="","",N(E17)-N(F17))</f>
      </c>
      <c r="H17" s="27">
        <f>IF(A17="","",IF(G17&lt;=0,"Paid",IF(AND(ISNUMBER(D17),TODAY()&gt;D17),"Overdue","Open")))</f>
      </c>
      <c r="I17" s="28">
        <f>IF(H17="Overdue",TODAY()-D17,"")</f>
      </c>
    </row>
    <row r="18">
      <c r="A18" s="3"/>
      <c r="B18" s="3"/>
      <c r="C18" s="5"/>
      <c r="D18" s="5"/>
      <c r="E18" s="12"/>
      <c r="F18" s="12"/>
      <c r="G18" s="13">
        <f>IF(A18="","",N(E18)-N(F18))</f>
      </c>
      <c r="H18" s="27">
        <f>IF(A18="","",IF(G18&lt;=0,"Paid",IF(AND(ISNUMBER(D18),TODAY()&gt;D18),"Overdue","Open")))</f>
      </c>
      <c r="I18" s="28">
        <f>IF(H18="Overdue",TODAY()-D18,"")</f>
      </c>
    </row>
    <row r="19">
      <c r="A19" s="3"/>
      <c r="B19" s="3"/>
      <c r="C19" s="5"/>
      <c r="D19" s="5"/>
      <c r="E19" s="12"/>
      <c r="F19" s="12"/>
      <c r="G19" s="13">
        <f>IF(A19="","",N(E19)-N(F19))</f>
      </c>
      <c r="H19" s="27">
        <f>IF(A19="","",IF(G19&lt;=0,"Paid",IF(AND(ISNUMBER(D19),TODAY()&gt;D19),"Overdue","Open")))</f>
      </c>
      <c r="I19" s="28">
        <f>IF(H19="Overdue",TODAY()-D19,"")</f>
      </c>
    </row>
    <row r="20">
      <c r="A20" s="3"/>
      <c r="B20" s="3"/>
      <c r="C20" s="5"/>
      <c r="D20" s="5"/>
      <c r="E20" s="12"/>
      <c r="F20" s="12"/>
      <c r="G20" s="13">
        <f>IF(A20="","",N(E20)-N(F20))</f>
      </c>
      <c r="H20" s="27">
        <f>IF(A20="","",IF(G20&lt;=0,"Paid",IF(AND(ISNUMBER(D20),TODAY()&gt;D20),"Overdue","Open")))</f>
      </c>
      <c r="I20" s="28">
        <f>IF(H20="Overdue",TODAY()-D20,"")</f>
      </c>
    </row>
    <row r="21">
      <c r="A21" s="3"/>
      <c r="B21" s="3"/>
      <c r="C21" s="5"/>
      <c r="D21" s="5"/>
      <c r="E21" s="12"/>
      <c r="F21" s="12"/>
      <c r="G21" s="13">
        <f>IF(A21="","",N(E21)-N(F21))</f>
      </c>
      <c r="H21" s="27">
        <f>IF(A21="","",IF(G21&lt;=0,"Paid",IF(AND(ISNUMBER(D21),TODAY()&gt;D21),"Overdue","Open")))</f>
      </c>
      <c r="I21" s="28">
        <f>IF(H21="Overdue",TODAY()-D21,"")</f>
      </c>
    </row>
    <row r="22">
      <c r="A22" s="3"/>
      <c r="B22" s="3"/>
      <c r="C22" s="5"/>
      <c r="D22" s="5"/>
      <c r="E22" s="12"/>
      <c r="F22" s="12"/>
      <c r="G22" s="13">
        <f>IF(A22="","",N(E22)-N(F22))</f>
      </c>
      <c r="H22" s="27">
        <f>IF(A22="","",IF(G22&lt;=0,"Paid",IF(AND(ISNUMBER(D22),TODAY()&gt;D22),"Overdue","Open")))</f>
      </c>
      <c r="I22" s="28">
        <f>IF(H22="Overdue",TODAY()-D22,"")</f>
      </c>
    </row>
    <row r="23">
      <c r="A23" s="3"/>
      <c r="B23" s="3"/>
      <c r="C23" s="5"/>
      <c r="D23" s="5"/>
      <c r="E23" s="12"/>
      <c r="F23" s="12"/>
      <c r="G23" s="13">
        <f>IF(A23="","",N(E23)-N(F23))</f>
      </c>
      <c r="H23" s="27">
        <f>IF(A23="","",IF(G23&lt;=0,"Paid",IF(AND(ISNUMBER(D23),TODAY()&gt;D23),"Overdue","Open")))</f>
      </c>
      <c r="I23" s="28">
        <f>IF(H23="Overdue",TODAY()-D23,"")</f>
      </c>
    </row>
    <row r="24">
      <c r="A24" s="3"/>
      <c r="B24" s="3"/>
      <c r="C24" s="5"/>
      <c r="D24" s="5"/>
      <c r="E24" s="12"/>
      <c r="F24" s="12"/>
      <c r="G24" s="13">
        <f>IF(A24="","",N(E24)-N(F24))</f>
      </c>
      <c r="H24" s="27">
        <f>IF(A24="","",IF(G24&lt;=0,"Paid",IF(AND(ISNUMBER(D24),TODAY()&gt;D24),"Overdue","Open")))</f>
      </c>
      <c r="I24" s="28">
        <f>IF(H24="Overdue",TODAY()-D24,"")</f>
      </c>
    </row>
    <row r="25">
      <c r="A25" s="3"/>
      <c r="B25" s="3"/>
      <c r="C25" s="5"/>
      <c r="D25" s="5"/>
      <c r="E25" s="12"/>
      <c r="F25" s="12"/>
      <c r="G25" s="13">
        <f>IF(A25="","",N(E25)-N(F25))</f>
      </c>
      <c r="H25" s="27">
        <f>IF(A25="","",IF(G25&lt;=0,"Paid",IF(AND(ISNUMBER(D25),TODAY()&gt;D25),"Overdue","Open")))</f>
      </c>
      <c r="I25" s="28">
        <f>IF(H25="Overdue",TODAY()-D25,"")</f>
      </c>
    </row>
    <row r="26">
      <c r="A26" s="3"/>
      <c r="B26" s="3"/>
      <c r="C26" s="5"/>
      <c r="D26" s="5"/>
      <c r="E26" s="12"/>
      <c r="F26" s="12"/>
      <c r="G26" s="13">
        <f>IF(A26="","",N(E26)-N(F26))</f>
      </c>
      <c r="H26" s="27">
        <f>IF(A26="","",IF(G26&lt;=0,"Paid",IF(AND(ISNUMBER(D26),TODAY()&gt;D26),"Overdue","Open")))</f>
      </c>
      <c r="I26" s="28">
        <f>IF(H26="Overdue",TODAY()-D26,"")</f>
      </c>
    </row>
    <row r="27">
      <c r="A27" s="3"/>
      <c r="B27" s="3"/>
      <c r="C27" s="5"/>
      <c r="D27" s="5"/>
      <c r="E27" s="12"/>
      <c r="F27" s="12"/>
      <c r="G27" s="13">
        <f>IF(A27="","",N(E27)-N(F27))</f>
      </c>
      <c r="H27" s="27">
        <f>IF(A27="","",IF(G27&lt;=0,"Paid",IF(AND(ISNUMBER(D27),TODAY()&gt;D27),"Overdue","Open")))</f>
      </c>
      <c r="I27" s="28">
        <f>IF(H27="Overdue",TODAY()-D27,"")</f>
      </c>
    </row>
    <row r="28">
      <c r="A28" s="3"/>
      <c r="B28" s="3"/>
      <c r="C28" s="5"/>
      <c r="D28" s="5"/>
      <c r="E28" s="12"/>
      <c r="F28" s="12"/>
      <c r="G28" s="13">
        <f>IF(A28="","",N(E28)-N(F28))</f>
      </c>
      <c r="H28" s="27">
        <f>IF(A28="","",IF(G28&lt;=0,"Paid",IF(AND(ISNUMBER(D28),TODAY()&gt;D28),"Overdue","Open")))</f>
      </c>
      <c r="I28" s="28">
        <f>IF(H28="Overdue",TODAY()-D28,"")</f>
      </c>
    </row>
    <row r="29">
      <c r="A29" s="3"/>
      <c r="B29" s="3"/>
      <c r="C29" s="5"/>
      <c r="D29" s="5"/>
      <c r="E29" s="12"/>
      <c r="F29" s="12"/>
      <c r="G29" s="13">
        <f>IF(A29="","",N(E29)-N(F29))</f>
      </c>
      <c r="H29" s="27">
        <f>IF(A29="","",IF(G29&lt;=0,"Paid",IF(AND(ISNUMBER(D29),TODAY()&gt;D29),"Overdue","Open")))</f>
      </c>
      <c r="I29" s="28">
        <f>IF(H29="Overdue",TODAY()-D29,"")</f>
      </c>
    </row>
    <row r="30">
      <c r="A30" s="3"/>
      <c r="B30" s="3"/>
      <c r="C30" s="5"/>
      <c r="D30" s="5"/>
      <c r="E30" s="12"/>
      <c r="F30" s="12"/>
      <c r="G30" s="13">
        <f>IF(A30="","",N(E30)-N(F30))</f>
      </c>
      <c r="H30" s="27">
        <f>IF(A30="","",IF(G30&lt;=0,"Paid",IF(AND(ISNUMBER(D30),TODAY()&gt;D30),"Overdue","Open")))</f>
      </c>
      <c r="I30" s="28">
        <f>IF(H30="Overdue",TODAY()-D30,"")</f>
      </c>
    </row>
    <row r="31">
      <c r="A31" s="3"/>
      <c r="B31" s="3"/>
      <c r="C31" s="5"/>
      <c r="D31" s="5"/>
      <c r="E31" s="12"/>
      <c r="F31" s="12"/>
      <c r="G31" s="13">
        <f>IF(A31="","",N(E31)-N(F31))</f>
      </c>
      <c r="H31" s="27">
        <f>IF(A31="","",IF(G31&lt;=0,"Paid",IF(AND(ISNUMBER(D31),TODAY()&gt;D31),"Overdue","Open")))</f>
      </c>
      <c r="I31" s="28">
        <f>IF(H31="Overdue",TODAY()-D31,"")</f>
      </c>
    </row>
    <row r="32">
      <c r="A32" s="3"/>
      <c r="B32" s="3"/>
      <c r="C32" s="5"/>
      <c r="D32" s="5"/>
      <c r="E32" s="12"/>
      <c r="F32" s="12"/>
      <c r="G32" s="13">
        <f>IF(A32="","",N(E32)-N(F32))</f>
      </c>
      <c r="H32" s="27">
        <f>IF(A32="","",IF(G32&lt;=0,"Paid",IF(AND(ISNUMBER(D32),TODAY()&gt;D32),"Overdue","Open")))</f>
      </c>
      <c r="I32" s="28">
        <f>IF(H32="Overdue",TODAY()-D32,"")</f>
      </c>
    </row>
    <row r="33">
      <c r="A33" s="3"/>
      <c r="B33" s="3"/>
      <c r="C33" s="5"/>
      <c r="D33" s="5"/>
      <c r="E33" s="12"/>
      <c r="F33" s="12"/>
      <c r="G33" s="13">
        <f>IF(A33="","",N(E33)-N(F33))</f>
      </c>
      <c r="H33" s="27">
        <f>IF(A33="","",IF(G33&lt;=0,"Paid",IF(AND(ISNUMBER(D33),TODAY()&gt;D33),"Overdue","Open")))</f>
      </c>
      <c r="I33" s="28">
        <f>IF(H33="Overdue",TODAY()-D33,"")</f>
      </c>
    </row>
    <row r="34">
      <c r="A34" s="3"/>
      <c r="B34" s="3"/>
      <c r="C34" s="5"/>
      <c r="D34" s="5"/>
      <c r="E34" s="12"/>
      <c r="F34" s="12"/>
      <c r="G34" s="13">
        <f>IF(A34="","",N(E34)-N(F34))</f>
      </c>
      <c r="H34" s="27">
        <f>IF(A34="","",IF(G34&lt;=0,"Paid",IF(AND(ISNUMBER(D34),TODAY()&gt;D34),"Overdue","Open")))</f>
      </c>
      <c r="I34" s="28">
        <f>IF(H34="Overdue",TODAY()-D34,"")</f>
      </c>
    </row>
    <row r="35">
      <c r="A35" s="3"/>
      <c r="B35" s="3"/>
      <c r="C35" s="5"/>
      <c r="D35" s="5"/>
      <c r="E35" s="12"/>
      <c r="F35" s="12"/>
      <c r="G35" s="13">
        <f>IF(A35="","",N(E35)-N(F35))</f>
      </c>
      <c r="H35" s="27">
        <f>IF(A35="","",IF(G35&lt;=0,"Paid",IF(AND(ISNUMBER(D35),TODAY()&gt;D35),"Overdue","Open")))</f>
      </c>
      <c r="I35" s="28">
        <f>IF(H35="Overdue",TODAY()-D35,"")</f>
      </c>
    </row>
    <row r="36">
      <c r="A36" s="3"/>
      <c r="B36" s="3"/>
      <c r="C36" s="5"/>
      <c r="D36" s="5"/>
      <c r="E36" s="12"/>
      <c r="F36" s="12"/>
      <c r="G36" s="13">
        <f>IF(A36="","",N(E36)-N(F36))</f>
      </c>
      <c r="H36" s="27">
        <f>IF(A36="","",IF(G36&lt;=0,"Paid",IF(AND(ISNUMBER(D36),TODAY()&gt;D36),"Overdue","Open")))</f>
      </c>
      <c r="I36" s="28">
        <f>IF(H36="Overdue",TODAY()-D36,"")</f>
      </c>
    </row>
    <row r="37">
      <c r="A37" s="3"/>
      <c r="B37" s="3"/>
      <c r="C37" s="5"/>
      <c r="D37" s="5"/>
      <c r="E37" s="12"/>
      <c r="F37" s="12"/>
      <c r="G37" s="13">
        <f>IF(A37="","",N(E37)-N(F37))</f>
      </c>
      <c r="H37" s="27">
        <f>IF(A37="","",IF(G37&lt;=0,"Paid",IF(AND(ISNUMBER(D37),TODAY()&gt;D37),"Overdue","Open")))</f>
      </c>
      <c r="I37" s="28">
        <f>IF(H37="Overdue",TODAY()-D37,"")</f>
      </c>
    </row>
    <row r="38">
      <c r="A38" s="3"/>
      <c r="B38" s="3"/>
      <c r="C38" s="5"/>
      <c r="D38" s="5"/>
      <c r="E38" s="12"/>
      <c r="F38" s="12"/>
      <c r="G38" s="13">
        <f>IF(A38="","",N(E38)-N(F38))</f>
      </c>
      <c r="H38" s="27">
        <f>IF(A38="","",IF(G38&lt;=0,"Paid",IF(AND(ISNUMBER(D38),TODAY()&gt;D38),"Overdue","Open")))</f>
      </c>
      <c r="I38" s="28">
        <f>IF(H38="Overdue",TODAY()-D38,"")</f>
      </c>
    </row>
    <row r="39">
      <c r="A39" s="3"/>
      <c r="B39" s="3"/>
      <c r="C39" s="5"/>
      <c r="D39" s="5"/>
      <c r="E39" s="12"/>
      <c r="F39" s="12"/>
      <c r="G39" s="13">
        <f>IF(A39="","",N(E39)-N(F39))</f>
      </c>
      <c r="H39" s="27">
        <f>IF(A39="","",IF(G39&lt;=0,"Paid",IF(AND(ISNUMBER(D39),TODAY()&gt;D39),"Overdue","Open")))</f>
      </c>
      <c r="I39" s="28">
        <f>IF(H39="Overdue",TODAY()-D39,"")</f>
      </c>
    </row>
    <row r="40">
      <c r="A40" s="3"/>
      <c r="B40" s="3"/>
      <c r="C40" s="5"/>
      <c r="D40" s="5"/>
      <c r="E40" s="12"/>
      <c r="F40" s="12"/>
      <c r="G40" s="13">
        <f>IF(A40="","",N(E40)-N(F40))</f>
      </c>
      <c r="H40" s="27">
        <f>IF(A40="","",IF(G40&lt;=0,"Paid",IF(AND(ISNUMBER(D40),TODAY()&gt;D40),"Overdue","Open")))</f>
      </c>
      <c r="I40" s="28">
        <f>IF(H40="Overdue",TODAY()-D40,"")</f>
      </c>
    </row>
    <row r="41">
      <c r="A41" s="3"/>
      <c r="B41" s="3"/>
      <c r="C41" s="5"/>
      <c r="D41" s="5"/>
      <c r="E41" s="12"/>
      <c r="F41" s="12"/>
      <c r="G41" s="13">
        <f>IF(A41="","",N(E41)-N(F41))</f>
      </c>
      <c r="H41" s="27">
        <f>IF(A41="","",IF(G41&lt;=0,"Paid",IF(AND(ISNUMBER(D41),TODAY()&gt;D41),"Overdue","Open")))</f>
      </c>
      <c r="I41" s="28">
        <f>IF(H41="Overdue",TODAY()-D41,"")</f>
      </c>
    </row>
    <row r="42">
      <c r="A42" s="3"/>
      <c r="B42" s="3"/>
      <c r="C42" s="5"/>
      <c r="D42" s="5"/>
      <c r="E42" s="12"/>
      <c r="F42" s="12"/>
      <c r="G42" s="13">
        <f>IF(A42="","",N(E42)-N(F42))</f>
      </c>
      <c r="H42" s="27">
        <f>IF(A42="","",IF(G42&lt;=0,"Paid",IF(AND(ISNUMBER(D42),TODAY()&gt;D42),"Overdue","Open")))</f>
      </c>
      <c r="I42" s="28">
        <f>IF(H42="Overdue",TODAY()-D42,"")</f>
      </c>
    </row>
    <row r="43">
      <c r="A43" s="3"/>
      <c r="B43" s="3"/>
      <c r="C43" s="5"/>
      <c r="D43" s="5"/>
      <c r="E43" s="12"/>
      <c r="F43" s="12"/>
      <c r="G43" s="13">
        <f>IF(A43="","",N(E43)-N(F43))</f>
      </c>
      <c r="H43" s="27">
        <f>IF(A43="","",IF(G43&lt;=0,"Paid",IF(AND(ISNUMBER(D43),TODAY()&gt;D43),"Overdue","Open")))</f>
      </c>
      <c r="I43" s="28">
        <f>IF(H43="Overdue",TODAY()-D43,"")</f>
      </c>
    </row>
    <row r="44">
      <c r="A44" s="3"/>
      <c r="B44" s="3"/>
      <c r="C44" s="5"/>
      <c r="D44" s="5"/>
      <c r="E44" s="12"/>
      <c r="F44" s="12"/>
      <c r="G44" s="13">
        <f>IF(A44="","",N(E44)-N(F44))</f>
      </c>
      <c r="H44" s="27">
        <f>IF(A44="","",IF(G44&lt;=0,"Paid",IF(AND(ISNUMBER(D44),TODAY()&gt;D44),"Overdue","Open")))</f>
      </c>
      <c r="I44" s="28">
        <f>IF(H44="Overdue",TODAY()-D44,"")</f>
      </c>
    </row>
    <row r="45">
      <c r="A45" s="3"/>
      <c r="B45" s="3"/>
      <c r="C45" s="5"/>
      <c r="D45" s="5"/>
      <c r="E45" s="12"/>
      <c r="F45" s="12"/>
      <c r="G45" s="13">
        <f>IF(A45="","",N(E45)-N(F45))</f>
      </c>
      <c r="H45" s="27">
        <f>IF(A45="","",IF(G45&lt;=0,"Paid",IF(AND(ISNUMBER(D45),TODAY()&gt;D45),"Overdue","Open")))</f>
      </c>
      <c r="I45" s="28">
        <f>IF(H45="Overdue",TODAY()-D45,"")</f>
      </c>
    </row>
    <row r="46">
      <c r="A46" s="3"/>
      <c r="B46" s="3"/>
      <c r="C46" s="5"/>
      <c r="D46" s="5"/>
      <c r="E46" s="12"/>
      <c r="F46" s="12"/>
      <c r="G46" s="13">
        <f>IF(A46="","",N(E46)-N(F46))</f>
      </c>
      <c r="H46" s="27">
        <f>IF(A46="","",IF(G46&lt;=0,"Paid",IF(AND(ISNUMBER(D46),TODAY()&gt;D46),"Overdue","Open")))</f>
      </c>
      <c r="I46" s="28">
        <f>IF(H46="Overdue",TODAY()-D46,"")</f>
      </c>
    </row>
    <row r="47">
      <c r="A47" s="3"/>
      <c r="B47" s="3"/>
      <c r="C47" s="5"/>
      <c r="D47" s="5"/>
      <c r="E47" s="12"/>
      <c r="F47" s="12"/>
      <c r="G47" s="13">
        <f>IF(A47="","",N(E47)-N(F47))</f>
      </c>
      <c r="H47" s="27">
        <f>IF(A47="","",IF(G47&lt;=0,"Paid",IF(AND(ISNUMBER(D47),TODAY()&gt;D47),"Overdue","Open")))</f>
      </c>
      <c r="I47" s="28">
        <f>IF(H47="Overdue",TODAY()-D47,"")</f>
      </c>
    </row>
    <row r="48">
      <c r="A48" s="3"/>
      <c r="B48" s="3"/>
      <c r="C48" s="5"/>
      <c r="D48" s="5"/>
      <c r="E48" s="12"/>
      <c r="F48" s="12"/>
      <c r="G48" s="13">
        <f>IF(A48="","",N(E48)-N(F48))</f>
      </c>
      <c r="H48" s="27">
        <f>IF(A48="","",IF(G48&lt;=0,"Paid",IF(AND(ISNUMBER(D48),TODAY()&gt;D48),"Overdue","Open")))</f>
      </c>
      <c r="I48" s="28">
        <f>IF(H48="Overdue",TODAY()-D48,"")</f>
      </c>
    </row>
    <row r="49">
      <c r="A49" s="3"/>
      <c r="B49" s="3"/>
      <c r="C49" s="5"/>
      <c r="D49" s="5"/>
      <c r="E49" s="12"/>
      <c r="F49" s="12"/>
      <c r="G49" s="13">
        <f>IF(A49="","",N(E49)-N(F49))</f>
      </c>
      <c r="H49" s="27">
        <f>IF(A49="","",IF(G49&lt;=0,"Paid",IF(AND(ISNUMBER(D49),TODAY()&gt;D49),"Overdue","Open")))</f>
      </c>
      <c r="I49" s="28">
        <f>IF(H49="Overdue",TODAY()-D49,"")</f>
      </c>
    </row>
    <row r="50">
      <c r="A50" s="3"/>
      <c r="B50" s="3"/>
      <c r="C50" s="5"/>
      <c r="D50" s="5"/>
      <c r="E50" s="12"/>
      <c r="F50" s="12"/>
      <c r="G50" s="13">
        <f>IF(A50="","",N(E50)-N(F50))</f>
      </c>
      <c r="H50" s="27">
        <f>IF(A50="","",IF(G50&lt;=0,"Paid",IF(AND(ISNUMBER(D50),TODAY()&gt;D50),"Overdue","Open")))</f>
      </c>
      <c r="I50" s="28">
        <f>IF(H50="Overdue",TODAY()-D50,"")</f>
      </c>
    </row>
    <row r="51">
      <c r="A51" s="3"/>
      <c r="B51" s="3"/>
      <c r="C51" s="5"/>
      <c r="D51" s="5"/>
      <c r="E51" s="12"/>
      <c r="F51" s="12"/>
      <c r="G51" s="13">
        <f>IF(A51="","",N(E51)-N(F51))</f>
      </c>
      <c r="H51" s="27">
        <f>IF(A51="","",IF(G51&lt;=0,"Paid",IF(AND(ISNUMBER(D51),TODAY()&gt;D51),"Overdue","Open")))</f>
      </c>
      <c r="I51" s="28">
        <f>IF(H51="Overdue",TODAY()-D51,"")</f>
      </c>
    </row>
    <row r="52">
      <c r="A52" s="3"/>
      <c r="B52" s="3"/>
      <c r="C52" s="5"/>
      <c r="D52" s="5"/>
      <c r="E52" s="12"/>
      <c r="F52" s="12"/>
      <c r="G52" s="13">
        <f>IF(A52="","",N(E52)-N(F52))</f>
      </c>
      <c r="H52" s="27">
        <f>IF(A52="","",IF(G52&lt;=0,"Paid",IF(AND(ISNUMBER(D52),TODAY()&gt;D52),"Overdue","Open")))</f>
      </c>
      <c r="I52" s="28">
        <f>IF(H52="Overdue",TODAY()-D52,"")</f>
      </c>
    </row>
    <row r="53">
      <c r="A53" s="3"/>
      <c r="B53" s="3"/>
      <c r="C53" s="5"/>
      <c r="D53" s="5"/>
      <c r="E53" s="12"/>
      <c r="F53" s="12"/>
      <c r="G53" s="13">
        <f>IF(A53="","",N(E53)-N(F53))</f>
      </c>
      <c r="H53" s="27">
        <f>IF(A53="","",IF(G53&lt;=0,"Paid",IF(AND(ISNUMBER(D53),TODAY()&gt;D53),"Overdue","Open")))</f>
      </c>
      <c r="I53" s="28">
        <f>IF(H53="Overdue",TODAY()-D53,"")</f>
      </c>
    </row>
    <row r="54">
      <c r="A54" s="3"/>
      <c r="B54" s="3"/>
      <c r="C54" s="5"/>
      <c r="D54" s="5"/>
      <c r="E54" s="12"/>
      <c r="F54" s="12"/>
      <c r="G54" s="13">
        <f>IF(A54="","",N(E54)-N(F54))</f>
      </c>
      <c r="H54" s="27">
        <f>IF(A54="","",IF(G54&lt;=0,"Paid",IF(AND(ISNUMBER(D54),TODAY()&gt;D54),"Overdue","Open")))</f>
      </c>
      <c r="I54" s="28">
        <f>IF(H54="Overdue",TODAY()-D54,"")</f>
      </c>
    </row>
    <row r="55">
      <c r="A55" s="3"/>
      <c r="B55" s="3"/>
      <c r="C55" s="5"/>
      <c r="D55" s="5"/>
      <c r="E55" s="12"/>
      <c r="F55" s="12"/>
      <c r="G55" s="13">
        <f>IF(A55="","",N(E55)-N(F55))</f>
      </c>
      <c r="H55" s="27">
        <f>IF(A55="","",IF(G55&lt;=0,"Paid",IF(AND(ISNUMBER(D55),TODAY()&gt;D55),"Overdue","Open")))</f>
      </c>
      <c r="I55" s="28">
        <f>IF(H55="Overdue",TODAY()-D55,"")</f>
      </c>
    </row>
    <row r="56">
      <c r="A56" s="3"/>
      <c r="B56" s="3"/>
      <c r="C56" s="5"/>
      <c r="D56" s="5"/>
      <c r="E56" s="12"/>
      <c r="F56" s="12"/>
      <c r="G56" s="13">
        <f>IF(A56="","",N(E56)-N(F56))</f>
      </c>
      <c r="H56" s="27">
        <f>IF(A56="","",IF(G56&lt;=0,"Paid",IF(AND(ISNUMBER(D56),TODAY()&gt;D56),"Overdue","Open")))</f>
      </c>
      <c r="I56" s="28">
        <f>IF(H56="Overdue",TODAY()-D56,"")</f>
      </c>
    </row>
    <row r="57">
      <c r="A57" s="3"/>
      <c r="B57" s="3"/>
      <c r="C57" s="5"/>
      <c r="D57" s="5"/>
      <c r="E57" s="12"/>
      <c r="F57" s="12"/>
      <c r="G57" s="13">
        <f>IF(A57="","",N(E57)-N(F57))</f>
      </c>
      <c r="H57" s="27">
        <f>IF(A57="","",IF(G57&lt;=0,"Paid",IF(AND(ISNUMBER(D57),TODAY()&gt;D57),"Overdue","Open")))</f>
      </c>
      <c r="I57" s="28">
        <f>IF(H57="Overdue",TODAY()-D57,"")</f>
      </c>
    </row>
    <row r="58">
      <c r="A58" s="3"/>
      <c r="B58" s="3"/>
      <c r="C58" s="5"/>
      <c r="D58" s="5"/>
      <c r="E58" s="12"/>
      <c r="F58" s="12"/>
      <c r="G58" s="13">
        <f>IF(A58="","",N(E58)-N(F58))</f>
      </c>
      <c r="H58" s="27">
        <f>IF(A58="","",IF(G58&lt;=0,"Paid",IF(AND(ISNUMBER(D58),TODAY()&gt;D58),"Overdue","Open")))</f>
      </c>
      <c r="I58" s="28">
        <f>IF(H58="Overdue",TODAY()-D58,"")</f>
      </c>
    </row>
    <row r="59">
      <c r="A59" s="3"/>
      <c r="B59" s="3"/>
      <c r="C59" s="5"/>
      <c r="D59" s="5"/>
      <c r="E59" s="12"/>
      <c r="F59" s="12"/>
      <c r="G59" s="13">
        <f>IF(A59="","",N(E59)-N(F59))</f>
      </c>
      <c r="H59" s="27">
        <f>IF(A59="","",IF(G59&lt;=0,"Paid",IF(AND(ISNUMBER(D59),TODAY()&gt;D59),"Overdue","Open")))</f>
      </c>
      <c r="I59" s="28">
        <f>IF(H59="Overdue",TODAY()-D59,"")</f>
      </c>
    </row>
    <row r="60">
      <c r="A60" s="3"/>
      <c r="B60" s="3"/>
      <c r="C60" s="5"/>
      <c r="D60" s="5"/>
      <c r="E60" s="12"/>
      <c r="F60" s="12"/>
      <c r="G60" s="13">
        <f>IF(A60="","",N(E60)-N(F60))</f>
      </c>
      <c r="H60" s="27">
        <f>IF(A60="","",IF(G60&lt;=0,"Paid",IF(AND(ISNUMBER(D60),TODAY()&gt;D60),"Overdue","Open")))</f>
      </c>
      <c r="I60" s="28">
        <f>IF(H60="Overdue",TODAY()-D60,"")</f>
      </c>
    </row>
    <row r="61">
      <c r="A61" s="3"/>
      <c r="B61" s="3"/>
      <c r="C61" s="5"/>
      <c r="D61" s="5"/>
      <c r="E61" s="12"/>
      <c r="F61" s="12"/>
      <c r="G61" s="13">
        <f>IF(A61="","",N(E61)-N(F61))</f>
      </c>
      <c r="H61" s="27">
        <f>IF(A61="","",IF(G61&lt;=0,"Paid",IF(AND(ISNUMBER(D61),TODAY()&gt;D61),"Overdue","Open")))</f>
      </c>
      <c r="I61" s="28">
        <f>IF(H61="Overdue",TODAY()-D61,"")</f>
      </c>
    </row>
    <row r="62">
      <c r="A62" s="3"/>
      <c r="B62" s="3"/>
      <c r="C62" s="5"/>
      <c r="D62" s="5"/>
      <c r="E62" s="12"/>
      <c r="F62" s="12"/>
      <c r="G62" s="13">
        <f>IF(A62="","",N(E62)-N(F62))</f>
      </c>
      <c r="H62" s="27">
        <f>IF(A62="","",IF(G62&lt;=0,"Paid",IF(AND(ISNUMBER(D62),TODAY()&gt;D62),"Overdue","Open")))</f>
      </c>
      <c r="I62" s="28">
        <f>IF(H62="Overdue",TODAY()-D62,"")</f>
      </c>
    </row>
    <row r="63">
      <c r="A63" s="3"/>
      <c r="B63" s="3"/>
      <c r="C63" s="5"/>
      <c r="D63" s="5"/>
      <c r="E63" s="12"/>
      <c r="F63" s="12"/>
      <c r="G63" s="13">
        <f>IF(A63="","",N(E63)-N(F63))</f>
      </c>
      <c r="H63" s="27">
        <f>IF(A63="","",IF(G63&lt;=0,"Paid",IF(AND(ISNUMBER(D63),TODAY()&gt;D63),"Overdue","Open")))</f>
      </c>
      <c r="I63" s="28">
        <f>IF(H63="Overdue",TODAY()-D63,"")</f>
      </c>
    </row>
    <row r="64">
      <c r="A64" s="3"/>
      <c r="B64" s="3"/>
      <c r="C64" s="5"/>
      <c r="D64" s="5"/>
      <c r="E64" s="12"/>
      <c r="F64" s="12"/>
      <c r="G64" s="13">
        <f>IF(A64="","",N(E64)-N(F64))</f>
      </c>
      <c r="H64" s="27">
        <f>IF(A64="","",IF(G64&lt;=0,"Paid",IF(AND(ISNUMBER(D64),TODAY()&gt;D64),"Overdue","Open")))</f>
      </c>
      <c r="I64" s="28">
        <f>IF(H64="Overdue",TODAY()-D64,"")</f>
      </c>
    </row>
    <row r="65">
      <c r="A65" s="3"/>
      <c r="B65" s="3"/>
      <c r="C65" s="5"/>
      <c r="D65" s="5"/>
      <c r="E65" s="12"/>
      <c r="F65" s="12"/>
      <c r="G65" s="13">
        <f>IF(A65="","",N(E65)-N(F65))</f>
      </c>
      <c r="H65" s="27">
        <f>IF(A65="","",IF(G65&lt;=0,"Paid",IF(AND(ISNUMBER(D65),TODAY()&gt;D65),"Overdue","Open")))</f>
      </c>
      <c r="I65" s="28">
        <f>IF(H65="Overdue",TODAY()-D65,"")</f>
      </c>
    </row>
    <row r="66">
      <c r="A66" s="3"/>
      <c r="B66" s="3"/>
      <c r="C66" s="5"/>
      <c r="D66" s="5"/>
      <c r="E66" s="12"/>
      <c r="F66" s="12"/>
      <c r="G66" s="13">
        <f>IF(A66="","",N(E66)-N(F66))</f>
      </c>
      <c r="H66" s="27">
        <f>IF(A66="","",IF(G66&lt;=0,"Paid",IF(AND(ISNUMBER(D66),TODAY()&gt;D66),"Overdue","Open")))</f>
      </c>
      <c r="I66" s="28">
        <f>IF(H66="Overdue",TODAY()-D66,"")</f>
      </c>
    </row>
    <row r="67">
      <c r="A67" s="3"/>
      <c r="B67" s="3"/>
      <c r="C67" s="5"/>
      <c r="D67" s="5"/>
      <c r="E67" s="12"/>
      <c r="F67" s="12"/>
      <c r="G67" s="13">
        <f>IF(A67="","",N(E67)-N(F67))</f>
      </c>
      <c r="H67" s="27">
        <f>IF(A67="","",IF(G67&lt;=0,"Paid",IF(AND(ISNUMBER(D67),TODAY()&gt;D67),"Overdue","Open")))</f>
      </c>
      <c r="I67" s="28">
        <f>IF(H67="Overdue",TODAY()-D67,"")</f>
      </c>
    </row>
    <row r="68">
      <c r="A68" s="3"/>
      <c r="B68" s="3"/>
      <c r="C68" s="5"/>
      <c r="D68" s="5"/>
      <c r="E68" s="12"/>
      <c r="F68" s="12"/>
      <c r="G68" s="13">
        <f>IF(A68="","",N(E68)-N(F68))</f>
      </c>
      <c r="H68" s="27">
        <f>IF(A68="","",IF(G68&lt;=0,"Paid",IF(AND(ISNUMBER(D68),TODAY()&gt;D68),"Overdue","Open")))</f>
      </c>
      <c r="I68" s="28">
        <f>IF(H68="Overdue",TODAY()-D68,"")</f>
      </c>
    </row>
    <row r="69">
      <c r="A69" s="3"/>
      <c r="B69" s="3"/>
      <c r="C69" s="5"/>
      <c r="D69" s="5"/>
      <c r="E69" s="12"/>
      <c r="F69" s="12"/>
      <c r="G69" s="13">
        <f>IF(A69="","",N(E69)-N(F69))</f>
      </c>
      <c r="H69" s="27">
        <f>IF(A69="","",IF(G69&lt;=0,"Paid",IF(AND(ISNUMBER(D69),TODAY()&gt;D69),"Overdue","Open")))</f>
      </c>
      <c r="I69" s="28">
        <f>IF(H69="Overdue",TODAY()-D69,"")</f>
      </c>
    </row>
    <row r="70">
      <c r="A70" s="3"/>
      <c r="B70" s="3"/>
      <c r="C70" s="5"/>
      <c r="D70" s="5"/>
      <c r="E70" s="12"/>
      <c r="F70" s="12"/>
      <c r="G70" s="13">
        <f>IF(A70="","",N(E70)-N(F70))</f>
      </c>
      <c r="H70" s="27">
        <f>IF(A70="","",IF(G70&lt;=0,"Paid",IF(AND(ISNUMBER(D70),TODAY()&gt;D70),"Overdue","Open")))</f>
      </c>
      <c r="I70" s="28">
        <f>IF(H70="Overdue",TODAY()-D70,"")</f>
      </c>
    </row>
    <row r="71">
      <c r="A71" s="3"/>
      <c r="B71" s="3"/>
      <c r="C71" s="5"/>
      <c r="D71" s="5"/>
      <c r="E71" s="12"/>
      <c r="F71" s="12"/>
      <c r="G71" s="13">
        <f>IF(A71="","",N(E71)-N(F71))</f>
      </c>
      <c r="H71" s="27">
        <f>IF(A71="","",IF(G71&lt;=0,"Paid",IF(AND(ISNUMBER(D71),TODAY()&gt;D71),"Overdue","Open")))</f>
      </c>
      <c r="I71" s="28">
        <f>IF(H71="Overdue",TODAY()-D71,"")</f>
      </c>
    </row>
    <row r="72">
      <c r="A72" s="3"/>
      <c r="B72" s="3"/>
      <c r="C72" s="5"/>
      <c r="D72" s="5"/>
      <c r="E72" s="12"/>
      <c r="F72" s="12"/>
      <c r="G72" s="13">
        <f>IF(A72="","",N(E72)-N(F72))</f>
      </c>
      <c r="H72" s="27">
        <f>IF(A72="","",IF(G72&lt;=0,"Paid",IF(AND(ISNUMBER(D72),TODAY()&gt;D72),"Overdue","Open")))</f>
      </c>
      <c r="I72" s="28">
        <f>IF(H72="Overdue",TODAY()-D72,"")</f>
      </c>
    </row>
    <row r="73">
      <c r="A73" s="3"/>
      <c r="B73" s="3"/>
      <c r="C73" s="5"/>
      <c r="D73" s="5"/>
      <c r="E73" s="12"/>
      <c r="F73" s="12"/>
      <c r="G73" s="13">
        <f>IF(A73="","",N(E73)-N(F73))</f>
      </c>
      <c r="H73" s="27">
        <f>IF(A73="","",IF(G73&lt;=0,"Paid",IF(AND(ISNUMBER(D73),TODAY()&gt;D73),"Overdue","Open")))</f>
      </c>
      <c r="I73" s="28">
        <f>IF(H73="Overdue",TODAY()-D73,"")</f>
      </c>
    </row>
    <row r="74">
      <c r="A74" s="3"/>
      <c r="B74" s="3"/>
      <c r="C74" s="5"/>
      <c r="D74" s="5"/>
      <c r="E74" s="12"/>
      <c r="F74" s="12"/>
      <c r="G74" s="13">
        <f>IF(A74="","",N(E74)-N(F74))</f>
      </c>
      <c r="H74" s="27">
        <f>IF(A74="","",IF(G74&lt;=0,"Paid",IF(AND(ISNUMBER(D74),TODAY()&gt;D74),"Overdue","Open")))</f>
      </c>
      <c r="I74" s="28">
        <f>IF(H74="Overdue",TODAY()-D74,"")</f>
      </c>
    </row>
    <row r="75">
      <c r="A75" s="3"/>
      <c r="B75" s="3"/>
      <c r="C75" s="5"/>
      <c r="D75" s="5"/>
      <c r="E75" s="12"/>
      <c r="F75" s="12"/>
      <c r="G75" s="13">
        <f>IF(A75="","",N(E75)-N(F75))</f>
      </c>
      <c r="H75" s="27">
        <f>IF(A75="","",IF(G75&lt;=0,"Paid",IF(AND(ISNUMBER(D75),TODAY()&gt;D75),"Overdue","Open")))</f>
      </c>
      <c r="I75" s="28">
        <f>IF(H75="Overdue",TODAY()-D75,"")</f>
      </c>
    </row>
    <row r="76">
      <c r="A76" s="3"/>
      <c r="B76" s="3"/>
      <c r="C76" s="5"/>
      <c r="D76" s="5"/>
      <c r="E76" s="12"/>
      <c r="F76" s="12"/>
      <c r="G76" s="13">
        <f>IF(A76="","",N(E76)-N(F76))</f>
      </c>
      <c r="H76" s="27">
        <f>IF(A76="","",IF(G76&lt;=0,"Paid",IF(AND(ISNUMBER(D76),TODAY()&gt;D76),"Overdue","Open")))</f>
      </c>
      <c r="I76" s="28">
        <f>IF(H76="Overdue",TODAY()-D76,"")</f>
      </c>
    </row>
    <row r="77">
      <c r="A77" s="3"/>
      <c r="B77" s="3"/>
      <c r="C77" s="5"/>
      <c r="D77" s="5"/>
      <c r="E77" s="12"/>
      <c r="F77" s="12"/>
      <c r="G77" s="13">
        <f>IF(A77="","",N(E77)-N(F77))</f>
      </c>
      <c r="H77" s="27">
        <f>IF(A77="","",IF(G77&lt;=0,"Paid",IF(AND(ISNUMBER(D77),TODAY()&gt;D77),"Overdue","Open")))</f>
      </c>
      <c r="I77" s="28">
        <f>IF(H77="Overdue",TODAY()-D77,"")</f>
      </c>
    </row>
    <row r="78">
      <c r="A78" s="3"/>
      <c r="B78" s="3"/>
      <c r="C78" s="5"/>
      <c r="D78" s="5"/>
      <c r="E78" s="12"/>
      <c r="F78" s="12"/>
      <c r="G78" s="13">
        <f>IF(A78="","",N(E78)-N(F78))</f>
      </c>
      <c r="H78" s="27">
        <f>IF(A78="","",IF(G78&lt;=0,"Paid",IF(AND(ISNUMBER(D78),TODAY()&gt;D78),"Overdue","Open")))</f>
      </c>
      <c r="I78" s="28">
        <f>IF(H78="Overdue",TODAY()-D78,"")</f>
      </c>
    </row>
    <row r="79">
      <c r="A79" s="3"/>
      <c r="B79" s="3"/>
      <c r="C79" s="5"/>
      <c r="D79" s="5"/>
      <c r="E79" s="12"/>
      <c r="F79" s="12"/>
      <c r="G79" s="13">
        <f>IF(A79="","",N(E79)-N(F79))</f>
      </c>
      <c r="H79" s="27">
        <f>IF(A79="","",IF(G79&lt;=0,"Paid",IF(AND(ISNUMBER(D79),TODAY()&gt;D79),"Overdue","Open")))</f>
      </c>
      <c r="I79" s="28">
        <f>IF(H79="Overdue",TODAY()-D79,"")</f>
      </c>
    </row>
    <row r="80">
      <c r="A80" s="3"/>
      <c r="B80" s="3"/>
      <c r="C80" s="5"/>
      <c r="D80" s="5"/>
      <c r="E80" s="12"/>
      <c r="F80" s="12"/>
      <c r="G80" s="13">
        <f>IF(A80="","",N(E80)-N(F80))</f>
      </c>
      <c r="H80" s="27">
        <f>IF(A80="","",IF(G80&lt;=0,"Paid",IF(AND(ISNUMBER(D80),TODAY()&gt;D80),"Overdue","Open")))</f>
      </c>
      <c r="I80" s="28">
        <f>IF(H80="Overdue",TODAY()-D80,"")</f>
      </c>
    </row>
    <row r="81">
      <c r="A81" s="3"/>
      <c r="B81" s="3"/>
      <c r="C81" s="5"/>
      <c r="D81" s="5"/>
      <c r="E81" s="12"/>
      <c r="F81" s="12"/>
      <c r="G81" s="13">
        <f>IF(A81="","",N(E81)-N(F81))</f>
      </c>
      <c r="H81" s="27">
        <f>IF(A81="","",IF(G81&lt;=0,"Paid",IF(AND(ISNUMBER(D81),TODAY()&gt;D81),"Overdue","Open")))</f>
      </c>
      <c r="I81" s="28">
        <f>IF(H81="Overdue",TODAY()-D81,"")</f>
      </c>
    </row>
    <row r="82">
      <c r="A82" s="3"/>
      <c r="B82" s="3"/>
      <c r="C82" s="5"/>
      <c r="D82" s="5"/>
      <c r="E82" s="12"/>
      <c r="F82" s="12"/>
      <c r="G82" s="13">
        <f>IF(A82="","",N(E82)-N(F82))</f>
      </c>
      <c r="H82" s="27">
        <f>IF(A82="","",IF(G82&lt;=0,"Paid",IF(AND(ISNUMBER(D82),TODAY()&gt;D82),"Overdue","Open")))</f>
      </c>
      <c r="I82" s="28">
        <f>IF(H82="Overdue",TODAY()-D82,"")</f>
      </c>
    </row>
    <row r="83">
      <c r="A83" s="3"/>
      <c r="B83" s="3"/>
      <c r="C83" s="5"/>
      <c r="D83" s="5"/>
      <c r="E83" s="12"/>
      <c r="F83" s="12"/>
      <c r="G83" s="13">
        <f>IF(A83="","",N(E83)-N(F83))</f>
      </c>
      <c r="H83" s="27">
        <f>IF(A83="","",IF(G83&lt;=0,"Paid",IF(AND(ISNUMBER(D83),TODAY()&gt;D83),"Overdue","Open")))</f>
      </c>
      <c r="I83" s="28">
        <f>IF(H83="Overdue",TODAY()-D83,"")</f>
      </c>
    </row>
    <row r="84">
      <c r="A84" s="3"/>
      <c r="B84" s="3"/>
      <c r="C84" s="5"/>
      <c r="D84" s="5"/>
      <c r="E84" s="12"/>
      <c r="F84" s="12"/>
      <c r="G84" s="13">
        <f>IF(A84="","",N(E84)-N(F84))</f>
      </c>
      <c r="H84" s="27">
        <f>IF(A84="","",IF(G84&lt;=0,"Paid",IF(AND(ISNUMBER(D84),TODAY()&gt;D84),"Overdue","Open")))</f>
      </c>
      <c r="I84" s="28">
        <f>IF(H84="Overdue",TODAY()-D84,"")</f>
      </c>
    </row>
    <row r="85">
      <c r="A85" s="3"/>
      <c r="B85" s="3"/>
      <c r="C85" s="5"/>
      <c r="D85" s="5"/>
      <c r="E85" s="12"/>
      <c r="F85" s="12"/>
      <c r="G85" s="13">
        <f>IF(A85="","",N(E85)-N(F85))</f>
      </c>
      <c r="H85" s="27">
        <f>IF(A85="","",IF(G85&lt;=0,"Paid",IF(AND(ISNUMBER(D85),TODAY()&gt;D85),"Overdue","Open")))</f>
      </c>
      <c r="I85" s="28">
        <f>IF(H85="Overdue",TODAY()-D85,"")</f>
      </c>
    </row>
    <row r="86">
      <c r="A86" s="3"/>
      <c r="B86" s="3"/>
      <c r="C86" s="5"/>
      <c r="D86" s="5"/>
      <c r="E86" s="12"/>
      <c r="F86" s="12"/>
      <c r="G86" s="13">
        <f>IF(A86="","",N(E86)-N(F86))</f>
      </c>
      <c r="H86" s="27">
        <f>IF(A86="","",IF(G86&lt;=0,"Paid",IF(AND(ISNUMBER(D86),TODAY()&gt;D86),"Overdue","Open")))</f>
      </c>
      <c r="I86" s="28">
        <f>IF(H86="Overdue",TODAY()-D86,"")</f>
      </c>
    </row>
    <row r="87">
      <c r="A87" s="3"/>
      <c r="B87" s="3"/>
      <c r="C87" s="5"/>
      <c r="D87" s="5"/>
      <c r="E87" s="12"/>
      <c r="F87" s="12"/>
      <c r="G87" s="13">
        <f>IF(A87="","",N(E87)-N(F87))</f>
      </c>
      <c r="H87" s="27">
        <f>IF(A87="","",IF(G87&lt;=0,"Paid",IF(AND(ISNUMBER(D87),TODAY()&gt;D87),"Overdue","Open")))</f>
      </c>
      <c r="I87" s="28">
        <f>IF(H87="Overdue",TODAY()-D87,"")</f>
      </c>
    </row>
    <row r="88">
      <c r="A88" s="3"/>
      <c r="B88" s="3"/>
      <c r="C88" s="5"/>
      <c r="D88" s="5"/>
      <c r="E88" s="12"/>
      <c r="F88" s="12"/>
      <c r="G88" s="13">
        <f>IF(A88="","",N(E88)-N(F88))</f>
      </c>
      <c r="H88" s="27">
        <f>IF(A88="","",IF(G88&lt;=0,"Paid",IF(AND(ISNUMBER(D88),TODAY()&gt;D88),"Overdue","Open")))</f>
      </c>
      <c r="I88" s="28">
        <f>IF(H88="Overdue",TODAY()-D88,"")</f>
      </c>
    </row>
    <row r="89">
      <c r="A89" s="3"/>
      <c r="B89" s="3"/>
      <c r="C89" s="5"/>
      <c r="D89" s="5"/>
      <c r="E89" s="12"/>
      <c r="F89" s="12"/>
      <c r="G89" s="13">
        <f>IF(A89="","",N(E89)-N(F89))</f>
      </c>
      <c r="H89" s="27">
        <f>IF(A89="","",IF(G89&lt;=0,"Paid",IF(AND(ISNUMBER(D89),TODAY()&gt;D89),"Overdue","Open")))</f>
      </c>
      <c r="I89" s="28">
        <f>IF(H89="Overdue",TODAY()-D89,"")</f>
      </c>
    </row>
    <row r="90">
      <c r="A90" s="3"/>
      <c r="B90" s="3"/>
      <c r="C90" s="5"/>
      <c r="D90" s="5"/>
      <c r="E90" s="12"/>
      <c r="F90" s="12"/>
      <c r="G90" s="13">
        <f>IF(A90="","",N(E90)-N(F90))</f>
      </c>
      <c r="H90" s="27">
        <f>IF(A90="","",IF(G90&lt;=0,"Paid",IF(AND(ISNUMBER(D90),TODAY()&gt;D90),"Overdue","Open")))</f>
      </c>
      <c r="I90" s="28">
        <f>IF(H90="Overdue",TODAY()-D90,"")</f>
      </c>
    </row>
    <row r="91">
      <c r="A91" s="3"/>
      <c r="B91" s="3"/>
      <c r="C91" s="5"/>
      <c r="D91" s="5"/>
      <c r="E91" s="12"/>
      <c r="F91" s="12"/>
      <c r="G91" s="13">
        <f>IF(A91="","",N(E91)-N(F91))</f>
      </c>
      <c r="H91" s="27">
        <f>IF(A91="","",IF(G91&lt;=0,"Paid",IF(AND(ISNUMBER(D91),TODAY()&gt;D91),"Overdue","Open")))</f>
      </c>
      <c r="I91" s="28">
        <f>IF(H91="Overdue",TODAY()-D91,"")</f>
      </c>
    </row>
    <row r="92">
      <c r="A92" s="3"/>
      <c r="B92" s="3"/>
      <c r="C92" s="5"/>
      <c r="D92" s="5"/>
      <c r="E92" s="12"/>
      <c r="F92" s="12"/>
      <c r="G92" s="13">
        <f>IF(A92="","",N(E92)-N(F92))</f>
      </c>
      <c r="H92" s="27">
        <f>IF(A92="","",IF(G92&lt;=0,"Paid",IF(AND(ISNUMBER(D92),TODAY()&gt;D92),"Overdue","Open")))</f>
      </c>
      <c r="I92" s="28">
        <f>IF(H92="Overdue",TODAY()-D92,"")</f>
      </c>
    </row>
    <row r="93">
      <c r="A93" s="3"/>
      <c r="B93" s="3"/>
      <c r="C93" s="5"/>
      <c r="D93" s="5"/>
      <c r="E93" s="12"/>
      <c r="F93" s="12"/>
      <c r="G93" s="13">
        <f>IF(A93="","",N(E93)-N(F93))</f>
      </c>
      <c r="H93" s="27">
        <f>IF(A93="","",IF(G93&lt;=0,"Paid",IF(AND(ISNUMBER(D93),TODAY()&gt;D93),"Overdue","Open")))</f>
      </c>
      <c r="I93" s="28">
        <f>IF(H93="Overdue",TODAY()-D93,"")</f>
      </c>
    </row>
    <row r="94">
      <c r="A94" s="3"/>
      <c r="B94" s="3"/>
      <c r="C94" s="5"/>
      <c r="D94" s="5"/>
      <c r="E94" s="12"/>
      <c r="F94" s="12"/>
      <c r="G94" s="13">
        <f>IF(A94="","",N(E94)-N(F94))</f>
      </c>
      <c r="H94" s="27">
        <f>IF(A94="","",IF(G94&lt;=0,"Paid",IF(AND(ISNUMBER(D94),TODAY()&gt;D94),"Overdue","Open")))</f>
      </c>
      <c r="I94" s="28">
        <f>IF(H94="Overdue",TODAY()-D94,"")</f>
      </c>
    </row>
    <row r="95">
      <c r="A95" s="3"/>
      <c r="B95" s="3"/>
      <c r="C95" s="5"/>
      <c r="D95" s="5"/>
      <c r="E95" s="12"/>
      <c r="F95" s="12"/>
      <c r="G95" s="13">
        <f>IF(A95="","",N(E95)-N(F95))</f>
      </c>
      <c r="H95" s="27">
        <f>IF(A95="","",IF(G95&lt;=0,"Paid",IF(AND(ISNUMBER(D95),TODAY()&gt;D95),"Overdue","Open")))</f>
      </c>
      <c r="I95" s="28">
        <f>IF(H95="Overdue",TODAY()-D95,"")</f>
      </c>
    </row>
    <row r="96">
      <c r="A96" s="3"/>
      <c r="B96" s="3"/>
      <c r="C96" s="5"/>
      <c r="D96" s="5"/>
      <c r="E96" s="12"/>
      <c r="F96" s="12"/>
      <c r="G96" s="13">
        <f>IF(A96="","",N(E96)-N(F96))</f>
      </c>
      <c r="H96" s="27">
        <f>IF(A96="","",IF(G96&lt;=0,"Paid",IF(AND(ISNUMBER(D96),TODAY()&gt;D96),"Overdue","Open")))</f>
      </c>
      <c r="I96" s="28">
        <f>IF(H96="Overdue",TODAY()-D96,"")</f>
      </c>
    </row>
    <row r="97">
      <c r="A97" s="3"/>
      <c r="B97" s="3"/>
      <c r="C97" s="5"/>
      <c r="D97" s="5"/>
      <c r="E97" s="12"/>
      <c r="F97" s="12"/>
      <c r="G97" s="13">
        <f>IF(A97="","",N(E97)-N(F97))</f>
      </c>
      <c r="H97" s="27">
        <f>IF(A97="","",IF(G97&lt;=0,"Paid",IF(AND(ISNUMBER(D97),TODAY()&gt;D97),"Overdue","Open")))</f>
      </c>
      <c r="I97" s="28">
        <f>IF(H97="Overdue",TODAY()-D97,"")</f>
      </c>
    </row>
    <row r="98">
      <c r="A98" s="3"/>
      <c r="B98" s="3"/>
      <c r="C98" s="5"/>
      <c r="D98" s="5"/>
      <c r="E98" s="12"/>
      <c r="F98" s="12"/>
      <c r="G98" s="13">
        <f>IF(A98="","",N(E98)-N(F98))</f>
      </c>
      <c r="H98" s="27">
        <f>IF(A98="","",IF(G98&lt;=0,"Paid",IF(AND(ISNUMBER(D98),TODAY()&gt;D98),"Overdue","Open")))</f>
      </c>
      <c r="I98" s="28">
        <f>IF(H98="Overdue",TODAY()-D98,"")</f>
      </c>
    </row>
    <row r="99">
      <c r="A99" s="3"/>
      <c r="B99" s="3"/>
      <c r="C99" s="5"/>
      <c r="D99" s="5"/>
      <c r="E99" s="12"/>
      <c r="F99" s="12"/>
      <c r="G99" s="13">
        <f>IF(A99="","",N(E99)-N(F99))</f>
      </c>
      <c r="H99" s="27">
        <f>IF(A99="","",IF(G99&lt;=0,"Paid",IF(AND(ISNUMBER(D99),TODAY()&gt;D99),"Overdue","Open")))</f>
      </c>
      <c r="I99" s="28">
        <f>IF(H99="Overdue",TODAY()-D99,"")</f>
      </c>
    </row>
    <row r="100">
      <c r="A100" s="3"/>
      <c r="B100" s="3"/>
      <c r="C100" s="5"/>
      <c r="D100" s="5"/>
      <c r="E100" s="12"/>
      <c r="F100" s="12"/>
      <c r="G100" s="13">
        <f>IF(A100="","",N(E100)-N(F100))</f>
      </c>
      <c r="H100" s="27">
        <f>IF(A100="","",IF(G100&lt;=0,"Paid",IF(AND(ISNUMBER(D100),TODAY()&gt;D100),"Overdue","Open")))</f>
      </c>
      <c r="I100" s="28">
        <f>IF(H100="Overdue",TODAY()-D100,"")</f>
      </c>
    </row>
    <row r="101">
      <c r="A101" s="3"/>
      <c r="B101" s="3"/>
      <c r="C101" s="5"/>
      <c r="D101" s="5"/>
      <c r="E101" s="12"/>
      <c r="F101" s="12"/>
      <c r="G101" s="13">
        <f>IF(A101="","",N(E101)-N(F101))</f>
      </c>
      <c r="H101" s="27">
        <f>IF(A101="","",IF(G101&lt;=0,"Paid",IF(AND(ISNUMBER(D101),TODAY()&gt;D101),"Overdue","Open")))</f>
      </c>
      <c r="I101" s="28">
        <f>IF(H101="Overdue",TODAY()-D101,"")</f>
      </c>
    </row>
    <row r="102">
      <c r="A102" s="3"/>
      <c r="B102" s="3"/>
      <c r="C102" s="5"/>
      <c r="D102" s="5"/>
      <c r="E102" s="12"/>
      <c r="F102" s="12"/>
      <c r="G102" s="13">
        <f>IF(A102="","",N(E102)-N(F102))</f>
      </c>
      <c r="H102" s="27">
        <f>IF(A102="","",IF(G102&lt;=0,"Paid",IF(AND(ISNUMBER(D102),TODAY()&gt;D102),"Overdue","Open")))</f>
      </c>
      <c r="I102" s="28">
        <f>IF(H102="Overdue",TODAY()-D102,"")</f>
      </c>
    </row>
    <row r="103">
      <c r="A103" s="3"/>
      <c r="B103" s="3"/>
      <c r="C103" s="5"/>
      <c r="D103" s="5"/>
      <c r="E103" s="12"/>
      <c r="F103" s="12"/>
      <c r="G103" s="13">
        <f>IF(A103="","",N(E103)-N(F103))</f>
      </c>
      <c r="H103" s="27">
        <f>IF(A103="","",IF(G103&lt;=0,"Paid",IF(AND(ISNUMBER(D103),TODAY()&gt;D103),"Overdue","Open")))</f>
      </c>
      <c r="I103" s="28">
        <f>IF(H103="Overdue",TODAY()-D103,"")</f>
      </c>
    </row>
    <row r="104">
      <c r="A104" s="3"/>
      <c r="B104" s="3"/>
      <c r="C104" s="5"/>
      <c r="D104" s="5"/>
      <c r="E104" s="12"/>
      <c r="F104" s="12"/>
      <c r="G104" s="13">
        <f>IF(A104="","",N(E104)-N(F104))</f>
      </c>
      <c r="H104" s="27">
        <f>IF(A104="","",IF(G104&lt;=0,"Paid",IF(AND(ISNUMBER(D104),TODAY()&gt;D104),"Overdue","Open")))</f>
      </c>
      <c r="I104" s="28">
        <f>IF(H104="Overdue",TODAY()-D104,"")</f>
      </c>
    </row>
    <row r="105">
      <c r="A105" s="3"/>
      <c r="B105" s="3"/>
      <c r="C105" s="5"/>
      <c r="D105" s="5"/>
      <c r="E105" s="12"/>
      <c r="F105" s="12"/>
      <c r="G105" s="13">
        <f>IF(A105="","",N(E105)-N(F105))</f>
      </c>
      <c r="H105" s="27">
        <f>IF(A105="","",IF(G105&lt;=0,"Paid",IF(AND(ISNUMBER(D105),TODAY()&gt;D105),"Overdue","Open")))</f>
      </c>
      <c r="I105" s="28">
        <f>IF(H105="Overdue",TODAY()-D105,"")</f>
      </c>
    </row>
    <row r="106">
      <c r="A106" s="3"/>
      <c r="B106" s="3"/>
      <c r="C106" s="5"/>
      <c r="D106" s="5"/>
      <c r="E106" s="12"/>
      <c r="F106" s="12"/>
      <c r="G106" s="13">
        <f>IF(A106="","",N(E106)-N(F106))</f>
      </c>
      <c r="H106" s="27">
        <f>IF(A106="","",IF(G106&lt;=0,"Paid",IF(AND(ISNUMBER(D106),TODAY()&gt;D106),"Overdue","Open")))</f>
      </c>
      <c r="I106" s="28">
        <f>IF(H106="Overdue",TODAY()-D106,"")</f>
      </c>
    </row>
    <row r="107">
      <c r="A107" s="3"/>
      <c r="B107" s="3"/>
      <c r="C107" s="5"/>
      <c r="D107" s="5"/>
      <c r="E107" s="12"/>
      <c r="F107" s="12"/>
      <c r="G107" s="13">
        <f>IF(A107="","",N(E107)-N(F107))</f>
      </c>
      <c r="H107" s="27">
        <f>IF(A107="","",IF(G107&lt;=0,"Paid",IF(AND(ISNUMBER(D107),TODAY()&gt;D107),"Overdue","Open")))</f>
      </c>
      <c r="I107" s="28">
        <f>IF(H107="Overdue",TODAY()-D107,"")</f>
      </c>
    </row>
    <row r="108">
      <c r="A108" s="3"/>
      <c r="B108" s="3"/>
      <c r="C108" s="5"/>
      <c r="D108" s="5"/>
      <c r="E108" s="12"/>
      <c r="F108" s="12"/>
      <c r="G108" s="13">
        <f>IF(A108="","",N(E108)-N(F108))</f>
      </c>
      <c r="H108" s="27">
        <f>IF(A108="","",IF(G108&lt;=0,"Paid",IF(AND(ISNUMBER(D108),TODAY()&gt;D108),"Overdue","Open")))</f>
      </c>
      <c r="I108" s="28">
        <f>IF(H108="Overdue",TODAY()-D108,"")</f>
      </c>
    </row>
    <row r="109">
      <c r="A109" s="3"/>
      <c r="B109" s="3"/>
      <c r="C109" s="5"/>
      <c r="D109" s="5"/>
      <c r="E109" s="12"/>
      <c r="F109" s="12"/>
      <c r="G109" s="13">
        <f>IF(A109="","",N(E109)-N(F109))</f>
      </c>
      <c r="H109" s="27">
        <f>IF(A109="","",IF(G109&lt;=0,"Paid",IF(AND(ISNUMBER(D109),TODAY()&gt;D109),"Overdue","Open")))</f>
      </c>
      <c r="I109" s="28">
        <f>IF(H109="Overdue",TODAY()-D109,"")</f>
      </c>
    </row>
    <row r="110">
      <c r="A110" s="3"/>
      <c r="B110" s="3"/>
      <c r="C110" s="5"/>
      <c r="D110" s="5"/>
      <c r="E110" s="12"/>
      <c r="F110" s="12"/>
      <c r="G110" s="13">
        <f>IF(A110="","",N(E110)-N(F110))</f>
      </c>
      <c r="H110" s="27">
        <f>IF(A110="","",IF(G110&lt;=0,"Paid",IF(AND(ISNUMBER(D110),TODAY()&gt;D110),"Overdue","Open")))</f>
      </c>
      <c r="I110" s="28">
        <f>IF(H110="Overdue",TODAY()-D110,"")</f>
      </c>
    </row>
    <row r="111">
      <c r="A111" s="3"/>
      <c r="B111" s="3"/>
      <c r="C111" s="5"/>
      <c r="D111" s="5"/>
      <c r="E111" s="12"/>
      <c r="F111" s="12"/>
      <c r="G111" s="13">
        <f>IF(A111="","",N(E111)-N(F111))</f>
      </c>
      <c r="H111" s="27">
        <f>IF(A111="","",IF(G111&lt;=0,"Paid",IF(AND(ISNUMBER(D111),TODAY()&gt;D111),"Overdue","Open")))</f>
      </c>
      <c r="I111" s="28">
        <f>IF(H111="Overdue",TODAY()-D111,"")</f>
      </c>
    </row>
    <row r="112">
      <c r="A112" s="3"/>
      <c r="B112" s="3"/>
      <c r="C112" s="5"/>
      <c r="D112" s="5"/>
      <c r="E112" s="12"/>
      <c r="F112" s="12"/>
      <c r="G112" s="13">
        <f>IF(A112="","",N(E112)-N(F112))</f>
      </c>
      <c r="H112" s="27">
        <f>IF(A112="","",IF(G112&lt;=0,"Paid",IF(AND(ISNUMBER(D112),TODAY()&gt;D112),"Overdue","Open")))</f>
      </c>
      <c r="I112" s="28">
        <f>IF(H112="Overdue",TODAY()-D112,"")</f>
      </c>
    </row>
    <row r="113">
      <c r="A113" s="3"/>
      <c r="B113" s="3"/>
      <c r="C113" s="5"/>
      <c r="D113" s="5"/>
      <c r="E113" s="12"/>
      <c r="F113" s="12"/>
      <c r="G113" s="13">
        <f>IF(A113="","",N(E113)-N(F113))</f>
      </c>
      <c r="H113" s="27">
        <f>IF(A113="","",IF(G113&lt;=0,"Paid",IF(AND(ISNUMBER(D113),TODAY()&gt;D113),"Overdue","Open")))</f>
      </c>
      <c r="I113" s="28">
        <f>IF(H113="Overdue",TODAY()-D113,"")</f>
      </c>
    </row>
    <row r="114">
      <c r="A114" s="3"/>
      <c r="B114" s="3"/>
      <c r="C114" s="5"/>
      <c r="D114" s="5"/>
      <c r="E114" s="12"/>
      <c r="F114" s="12"/>
      <c r="G114" s="13">
        <f>IF(A114="","",N(E114)-N(F114))</f>
      </c>
      <c r="H114" s="27">
        <f>IF(A114="","",IF(G114&lt;=0,"Paid",IF(AND(ISNUMBER(D114),TODAY()&gt;D114),"Overdue","Open")))</f>
      </c>
      <c r="I114" s="28">
        <f>IF(H114="Overdue",TODAY()-D114,"")</f>
      </c>
    </row>
    <row r="115">
      <c r="A115" s="3"/>
      <c r="B115" s="3"/>
      <c r="C115" s="5"/>
      <c r="D115" s="5"/>
      <c r="E115" s="12"/>
      <c r="F115" s="12"/>
      <c r="G115" s="13">
        <f>IF(A115="","",N(E115)-N(F115))</f>
      </c>
      <c r="H115" s="27">
        <f>IF(A115="","",IF(G115&lt;=0,"Paid",IF(AND(ISNUMBER(D115),TODAY()&gt;D115),"Overdue","Open")))</f>
      </c>
      <c r="I115" s="28">
        <f>IF(H115="Overdue",TODAY()-D115,"")</f>
      </c>
    </row>
    <row r="116">
      <c r="A116" s="3"/>
      <c r="B116" s="3"/>
      <c r="C116" s="5"/>
      <c r="D116" s="5"/>
      <c r="E116" s="12"/>
      <c r="F116" s="12"/>
      <c r="G116" s="13">
        <f>IF(A116="","",N(E116)-N(F116))</f>
      </c>
      <c r="H116" s="27">
        <f>IF(A116="","",IF(G116&lt;=0,"Paid",IF(AND(ISNUMBER(D116),TODAY()&gt;D116),"Overdue","Open")))</f>
      </c>
      <c r="I116" s="28">
        <f>IF(H116="Overdue",TODAY()-D116,"")</f>
      </c>
    </row>
    <row r="117">
      <c r="A117" s="3"/>
      <c r="B117" s="3"/>
      <c r="C117" s="5"/>
      <c r="D117" s="5"/>
      <c r="E117" s="12"/>
      <c r="F117" s="12"/>
      <c r="G117" s="13">
        <f>IF(A117="","",N(E117)-N(F117))</f>
      </c>
      <c r="H117" s="27">
        <f>IF(A117="","",IF(G117&lt;=0,"Paid",IF(AND(ISNUMBER(D117),TODAY()&gt;D117),"Overdue","Open")))</f>
      </c>
      <c r="I117" s="28">
        <f>IF(H117="Overdue",TODAY()-D117,"")</f>
      </c>
    </row>
    <row r="118">
      <c r="A118" s="3"/>
      <c r="B118" s="3"/>
      <c r="C118" s="5"/>
      <c r="D118" s="5"/>
      <c r="E118" s="12"/>
      <c r="F118" s="12"/>
      <c r="G118" s="13">
        <f>IF(A118="","",N(E118)-N(F118))</f>
      </c>
      <c r="H118" s="27">
        <f>IF(A118="","",IF(G118&lt;=0,"Paid",IF(AND(ISNUMBER(D118),TODAY()&gt;D118),"Overdue","Open")))</f>
      </c>
      <c r="I118" s="28">
        <f>IF(H118="Overdue",TODAY()-D118,"")</f>
      </c>
    </row>
    <row r="119">
      <c r="A119" s="3"/>
      <c r="B119" s="3"/>
      <c r="C119" s="5"/>
      <c r="D119" s="5"/>
      <c r="E119" s="12"/>
      <c r="F119" s="12"/>
      <c r="G119" s="13">
        <f>IF(A119="","",N(E119)-N(F119))</f>
      </c>
      <c r="H119" s="27">
        <f>IF(A119="","",IF(G119&lt;=0,"Paid",IF(AND(ISNUMBER(D119),TODAY()&gt;D119),"Overdue","Open")))</f>
      </c>
      <c r="I119" s="28">
        <f>IF(H119="Overdue",TODAY()-D119,"")</f>
      </c>
    </row>
    <row r="120">
      <c r="A120" s="3"/>
      <c r="B120" s="3"/>
      <c r="C120" s="5"/>
      <c r="D120" s="5"/>
      <c r="E120" s="12"/>
      <c r="F120" s="12"/>
      <c r="G120" s="13">
        <f>IF(A120="","",N(E120)-N(F120))</f>
      </c>
      <c r="H120" s="27">
        <f>IF(A120="","",IF(G120&lt;=0,"Paid",IF(AND(ISNUMBER(D120),TODAY()&gt;D120),"Overdue","Open")))</f>
      </c>
      <c r="I120" s="28">
        <f>IF(H120="Overdue",TODAY()-D120,"")</f>
      </c>
    </row>
    <row r="121">
      <c r="A121" s="3"/>
      <c r="B121" s="3"/>
      <c r="C121" s="5"/>
      <c r="D121" s="5"/>
      <c r="E121" s="12"/>
      <c r="F121" s="12"/>
      <c r="G121" s="13">
        <f>IF(A121="","",N(E121)-N(F121))</f>
      </c>
      <c r="H121" s="27">
        <f>IF(A121="","",IF(G121&lt;=0,"Paid",IF(AND(ISNUMBER(D121),TODAY()&gt;D121),"Overdue","Open")))</f>
      </c>
      <c r="I121" s="28">
        <f>IF(H121="Overdue",TODAY()-D121,"")</f>
      </c>
    </row>
    <row r="122">
      <c r="A122" s="3"/>
      <c r="B122" s="3"/>
      <c r="C122" s="5"/>
      <c r="D122" s="5"/>
      <c r="E122" s="12"/>
      <c r="F122" s="12"/>
      <c r="G122" s="13">
        <f>IF(A122="","",N(E122)-N(F122))</f>
      </c>
      <c r="H122" s="27">
        <f>IF(A122="","",IF(G122&lt;=0,"Paid",IF(AND(ISNUMBER(D122),TODAY()&gt;D122),"Overdue","Open")))</f>
      </c>
      <c r="I122" s="28">
        <f>IF(H122="Overdue",TODAY()-D122,"")</f>
      </c>
    </row>
    <row r="123">
      <c r="A123" s="3"/>
      <c r="B123" s="3"/>
      <c r="C123" s="5"/>
      <c r="D123" s="5"/>
      <c r="E123" s="12"/>
      <c r="F123" s="12"/>
      <c r="G123" s="13">
        <f>IF(A123="","",N(E123)-N(F123))</f>
      </c>
      <c r="H123" s="27">
        <f>IF(A123="","",IF(G123&lt;=0,"Paid",IF(AND(ISNUMBER(D123),TODAY()&gt;D123),"Overdue","Open")))</f>
      </c>
      <c r="I123" s="28">
        <f>IF(H123="Overdue",TODAY()-D123,"")</f>
      </c>
    </row>
    <row r="124">
      <c r="A124" s="3"/>
      <c r="B124" s="3"/>
      <c r="C124" s="5"/>
      <c r="D124" s="5"/>
      <c r="E124" s="12"/>
      <c r="F124" s="12"/>
      <c r="G124" s="13">
        <f>IF(A124="","",N(E124)-N(F124))</f>
      </c>
      <c r="H124" s="27">
        <f>IF(A124="","",IF(G124&lt;=0,"Paid",IF(AND(ISNUMBER(D124),TODAY()&gt;D124),"Overdue","Open")))</f>
      </c>
      <c r="I124" s="28">
        <f>IF(H124="Overdue",TODAY()-D124,"")</f>
      </c>
    </row>
    <row r="125">
      <c r="A125" s="3"/>
      <c r="B125" s="3"/>
      <c r="C125" s="5"/>
      <c r="D125" s="5"/>
      <c r="E125" s="12"/>
      <c r="F125" s="12"/>
      <c r="G125" s="13">
        <f>IF(A125="","",N(E125)-N(F125))</f>
      </c>
      <c r="H125" s="27">
        <f>IF(A125="","",IF(G125&lt;=0,"Paid",IF(AND(ISNUMBER(D125),TODAY()&gt;D125),"Overdue","Open")))</f>
      </c>
      <c r="I125" s="28">
        <f>IF(H125="Overdue",TODAY()-D125,"")</f>
      </c>
    </row>
    <row r="126">
      <c r="A126" s="3"/>
      <c r="B126" s="3"/>
      <c r="C126" s="5"/>
      <c r="D126" s="5"/>
      <c r="E126" s="12"/>
      <c r="F126" s="12"/>
      <c r="G126" s="13">
        <f>IF(A126="","",N(E126)-N(F126))</f>
      </c>
      <c r="H126" s="27">
        <f>IF(A126="","",IF(G126&lt;=0,"Paid",IF(AND(ISNUMBER(D126),TODAY()&gt;D126),"Overdue","Open")))</f>
      </c>
      <c r="I126" s="28">
        <f>IF(H126="Overdue",TODAY()-D126,"")</f>
      </c>
    </row>
    <row r="127">
      <c r="A127" s="3"/>
      <c r="B127" s="3"/>
      <c r="C127" s="5"/>
      <c r="D127" s="5"/>
      <c r="E127" s="12"/>
      <c r="F127" s="12"/>
      <c r="G127" s="13">
        <f>IF(A127="","",N(E127)-N(F127))</f>
      </c>
      <c r="H127" s="27">
        <f>IF(A127="","",IF(G127&lt;=0,"Paid",IF(AND(ISNUMBER(D127),TODAY()&gt;D127),"Overdue","Open")))</f>
      </c>
      <c r="I127" s="28">
        <f>IF(H127="Overdue",TODAY()-D127,"")</f>
      </c>
    </row>
    <row r="128">
      <c r="A128" s="3"/>
      <c r="B128" s="3"/>
      <c r="C128" s="5"/>
      <c r="D128" s="5"/>
      <c r="E128" s="12"/>
      <c r="F128" s="12"/>
      <c r="G128" s="13">
        <f>IF(A128="","",N(E128)-N(F128))</f>
      </c>
      <c r="H128" s="27">
        <f>IF(A128="","",IF(G128&lt;=0,"Paid",IF(AND(ISNUMBER(D128),TODAY()&gt;D128),"Overdue","Open")))</f>
      </c>
      <c r="I128" s="28">
        <f>IF(H128="Overdue",TODAY()-D128,"")</f>
      </c>
    </row>
    <row r="129">
      <c r="A129" s="3"/>
      <c r="B129" s="3"/>
      <c r="C129" s="5"/>
      <c r="D129" s="5"/>
      <c r="E129" s="12"/>
      <c r="F129" s="12"/>
      <c r="G129" s="13">
        <f>IF(A129="","",N(E129)-N(F129))</f>
      </c>
      <c r="H129" s="27">
        <f>IF(A129="","",IF(G129&lt;=0,"Paid",IF(AND(ISNUMBER(D129),TODAY()&gt;D129),"Overdue","Open")))</f>
      </c>
      <c r="I129" s="28">
        <f>IF(H129="Overdue",TODAY()-D129,"")</f>
      </c>
    </row>
    <row r="130">
      <c r="A130" s="3"/>
      <c r="B130" s="3"/>
      <c r="C130" s="5"/>
      <c r="D130" s="5"/>
      <c r="E130" s="12"/>
      <c r="F130" s="12"/>
      <c r="G130" s="13">
        <f>IF(A130="","",N(E130)-N(F130))</f>
      </c>
      <c r="H130" s="27">
        <f>IF(A130="","",IF(G130&lt;=0,"Paid",IF(AND(ISNUMBER(D130),TODAY()&gt;D130),"Overdue","Open")))</f>
      </c>
      <c r="I130" s="28">
        <f>IF(H130="Overdue",TODAY()-D130,"")</f>
      </c>
    </row>
    <row r="131">
      <c r="A131" s="3"/>
      <c r="B131" s="3"/>
      <c r="C131" s="5"/>
      <c r="D131" s="5"/>
      <c r="E131" s="12"/>
      <c r="F131" s="12"/>
      <c r="G131" s="13">
        <f>IF(A131="","",N(E131)-N(F131))</f>
      </c>
      <c r="H131" s="27">
        <f>IF(A131="","",IF(G131&lt;=0,"Paid",IF(AND(ISNUMBER(D131),TODAY()&gt;D131),"Overdue","Open")))</f>
      </c>
      <c r="I131" s="28">
        <f>IF(H131="Overdue",TODAY()-D131,"")</f>
      </c>
    </row>
    <row r="132">
      <c r="A132" s="3"/>
      <c r="B132" s="3"/>
      <c r="C132" s="5"/>
      <c r="D132" s="5"/>
      <c r="E132" s="12"/>
      <c r="F132" s="12"/>
      <c r="G132" s="13">
        <f>IF(A132="","",N(E132)-N(F132))</f>
      </c>
      <c r="H132" s="27">
        <f>IF(A132="","",IF(G132&lt;=0,"Paid",IF(AND(ISNUMBER(D132),TODAY()&gt;D132),"Overdue","Open")))</f>
      </c>
      <c r="I132" s="28">
        <f>IF(H132="Overdue",TODAY()-D132,"")</f>
      </c>
    </row>
    <row r="133">
      <c r="A133" s="3"/>
      <c r="B133" s="3"/>
      <c r="C133" s="5"/>
      <c r="D133" s="5"/>
      <c r="E133" s="12"/>
      <c r="F133" s="12"/>
      <c r="G133" s="13">
        <f>IF(A133="","",N(E133)-N(F133))</f>
      </c>
      <c r="H133" s="27">
        <f>IF(A133="","",IF(G133&lt;=0,"Paid",IF(AND(ISNUMBER(D133),TODAY()&gt;D133),"Overdue","Open")))</f>
      </c>
      <c r="I133" s="28">
        <f>IF(H133="Overdue",TODAY()-D133,"")</f>
      </c>
    </row>
    <row r="134">
      <c r="A134" s="3"/>
      <c r="B134" s="3"/>
      <c r="C134" s="5"/>
      <c r="D134" s="5"/>
      <c r="E134" s="12"/>
      <c r="F134" s="12"/>
      <c r="G134" s="13">
        <f>IF(A134="","",N(E134)-N(F134))</f>
      </c>
      <c r="H134" s="27">
        <f>IF(A134="","",IF(G134&lt;=0,"Paid",IF(AND(ISNUMBER(D134),TODAY()&gt;D134),"Overdue","Open")))</f>
      </c>
      <c r="I134" s="28">
        <f>IF(H134="Overdue",TODAY()-D134,"")</f>
      </c>
    </row>
    <row r="135">
      <c r="A135" s="3"/>
      <c r="B135" s="3"/>
      <c r="C135" s="5"/>
      <c r="D135" s="5"/>
      <c r="E135" s="12"/>
      <c r="F135" s="12"/>
      <c r="G135" s="13">
        <f>IF(A135="","",N(E135)-N(F135))</f>
      </c>
      <c r="H135" s="27">
        <f>IF(A135="","",IF(G135&lt;=0,"Paid",IF(AND(ISNUMBER(D135),TODAY()&gt;D135),"Overdue","Open")))</f>
      </c>
      <c r="I135" s="28">
        <f>IF(H135="Overdue",TODAY()-D135,"")</f>
      </c>
    </row>
    <row r="136">
      <c r="A136" s="3"/>
      <c r="B136" s="3"/>
      <c r="C136" s="5"/>
      <c r="D136" s="5"/>
      <c r="E136" s="12"/>
      <c r="F136" s="12"/>
      <c r="G136" s="13">
        <f>IF(A136="","",N(E136)-N(F136))</f>
      </c>
      <c r="H136" s="27">
        <f>IF(A136="","",IF(G136&lt;=0,"Paid",IF(AND(ISNUMBER(D136),TODAY()&gt;D136),"Overdue","Open")))</f>
      </c>
      <c r="I136" s="28">
        <f>IF(H136="Overdue",TODAY()-D136,"")</f>
      </c>
    </row>
    <row r="137">
      <c r="A137" s="3"/>
      <c r="B137" s="3"/>
      <c r="C137" s="5"/>
      <c r="D137" s="5"/>
      <c r="E137" s="12"/>
      <c r="F137" s="12"/>
      <c r="G137" s="13">
        <f>IF(A137="","",N(E137)-N(F137))</f>
      </c>
      <c r="H137" s="27">
        <f>IF(A137="","",IF(G137&lt;=0,"Paid",IF(AND(ISNUMBER(D137),TODAY()&gt;D137),"Overdue","Open")))</f>
      </c>
      <c r="I137" s="28">
        <f>IF(H137="Overdue",TODAY()-D137,"")</f>
      </c>
    </row>
    <row r="138">
      <c r="A138" s="3"/>
      <c r="B138" s="3"/>
      <c r="C138" s="5"/>
      <c r="D138" s="5"/>
      <c r="E138" s="12"/>
      <c r="F138" s="12"/>
      <c r="G138" s="13">
        <f>IF(A138="","",N(E138)-N(F138))</f>
      </c>
      <c r="H138" s="27">
        <f>IF(A138="","",IF(G138&lt;=0,"Paid",IF(AND(ISNUMBER(D138),TODAY()&gt;D138),"Overdue","Open")))</f>
      </c>
      <c r="I138" s="28">
        <f>IF(H138="Overdue",TODAY()-D138,"")</f>
      </c>
    </row>
    <row r="139">
      <c r="A139" s="3"/>
      <c r="B139" s="3"/>
      <c r="C139" s="5"/>
      <c r="D139" s="5"/>
      <c r="E139" s="12"/>
      <c r="F139" s="12"/>
      <c r="G139" s="13">
        <f>IF(A139="","",N(E139)-N(F139))</f>
      </c>
      <c r="H139" s="27">
        <f>IF(A139="","",IF(G139&lt;=0,"Paid",IF(AND(ISNUMBER(D139),TODAY()&gt;D139),"Overdue","Open")))</f>
      </c>
      <c r="I139" s="28">
        <f>IF(H139="Overdue",TODAY()-D139,"")</f>
      </c>
    </row>
    <row r="140">
      <c r="A140" s="3"/>
      <c r="B140" s="3"/>
      <c r="C140" s="5"/>
      <c r="D140" s="5"/>
      <c r="E140" s="12"/>
      <c r="F140" s="12"/>
      <c r="G140" s="13">
        <f>IF(A140="","",N(E140)-N(F140))</f>
      </c>
      <c r="H140" s="27">
        <f>IF(A140="","",IF(G140&lt;=0,"Paid",IF(AND(ISNUMBER(D140),TODAY()&gt;D140),"Overdue","Open")))</f>
      </c>
      <c r="I140" s="28">
        <f>IF(H140="Overdue",TODAY()-D140,"")</f>
      </c>
    </row>
    <row r="141">
      <c r="A141" s="3"/>
      <c r="B141" s="3"/>
      <c r="C141" s="5"/>
      <c r="D141" s="5"/>
      <c r="E141" s="12"/>
      <c r="F141" s="12"/>
      <c r="G141" s="13">
        <f>IF(A141="","",N(E141)-N(F141))</f>
      </c>
      <c r="H141" s="27">
        <f>IF(A141="","",IF(G141&lt;=0,"Paid",IF(AND(ISNUMBER(D141),TODAY()&gt;D141),"Overdue","Open")))</f>
      </c>
      <c r="I141" s="28">
        <f>IF(H141="Overdue",TODAY()-D141,"")</f>
      </c>
    </row>
    <row r="142">
      <c r="A142" s="3"/>
      <c r="B142" s="3"/>
      <c r="C142" s="5"/>
      <c r="D142" s="5"/>
      <c r="E142" s="12"/>
      <c r="F142" s="12"/>
      <c r="G142" s="13">
        <f>IF(A142="","",N(E142)-N(F142))</f>
      </c>
      <c r="H142" s="27">
        <f>IF(A142="","",IF(G142&lt;=0,"Paid",IF(AND(ISNUMBER(D142),TODAY()&gt;D142),"Overdue","Open")))</f>
      </c>
      <c r="I142" s="28">
        <f>IF(H142="Overdue",TODAY()-D142,"")</f>
      </c>
    </row>
    <row r="143">
      <c r="A143" s="3"/>
      <c r="B143" s="3"/>
      <c r="C143" s="5"/>
      <c r="D143" s="5"/>
      <c r="E143" s="12"/>
      <c r="F143" s="12"/>
      <c r="G143" s="13">
        <f>IF(A143="","",N(E143)-N(F143))</f>
      </c>
      <c r="H143" s="27">
        <f>IF(A143="","",IF(G143&lt;=0,"Paid",IF(AND(ISNUMBER(D143),TODAY()&gt;D143),"Overdue","Open")))</f>
      </c>
      <c r="I143" s="28">
        <f>IF(H143="Overdue",TODAY()-D143,"")</f>
      </c>
    </row>
    <row r="144">
      <c r="A144" s="3"/>
      <c r="B144" s="3"/>
      <c r="C144" s="5"/>
      <c r="D144" s="5"/>
      <c r="E144" s="12"/>
      <c r="F144" s="12"/>
      <c r="G144" s="13">
        <f>IF(A144="","",N(E144)-N(F144))</f>
      </c>
      <c r="H144" s="27">
        <f>IF(A144="","",IF(G144&lt;=0,"Paid",IF(AND(ISNUMBER(D144),TODAY()&gt;D144),"Overdue","Open")))</f>
      </c>
      <c r="I144" s="28">
        <f>IF(H144="Overdue",TODAY()-D144,"")</f>
      </c>
    </row>
    <row r="145">
      <c r="A145" s="3"/>
      <c r="B145" s="3"/>
      <c r="C145" s="5"/>
      <c r="D145" s="5"/>
      <c r="E145" s="12"/>
      <c r="F145" s="12"/>
      <c r="G145" s="13">
        <f>IF(A145="","",N(E145)-N(F145))</f>
      </c>
      <c r="H145" s="27">
        <f>IF(A145="","",IF(G145&lt;=0,"Paid",IF(AND(ISNUMBER(D145),TODAY()&gt;D145),"Overdue","Open")))</f>
      </c>
      <c r="I145" s="28">
        <f>IF(H145="Overdue",TODAY()-D145,"")</f>
      </c>
    </row>
    <row r="146">
      <c r="A146" s="3"/>
      <c r="B146" s="3"/>
      <c r="C146" s="5"/>
      <c r="D146" s="5"/>
      <c r="E146" s="12"/>
      <c r="F146" s="12"/>
      <c r="G146" s="13">
        <f>IF(A146="","",N(E146)-N(F146))</f>
      </c>
      <c r="H146" s="27">
        <f>IF(A146="","",IF(G146&lt;=0,"Paid",IF(AND(ISNUMBER(D146),TODAY()&gt;D146),"Overdue","Open")))</f>
      </c>
      <c r="I146" s="28">
        <f>IF(H146="Overdue",TODAY()-D146,"")</f>
      </c>
    </row>
    <row r="147">
      <c r="A147" s="3"/>
      <c r="B147" s="3"/>
      <c r="C147" s="5"/>
      <c r="D147" s="5"/>
      <c r="E147" s="12"/>
      <c r="F147" s="12"/>
      <c r="G147" s="13">
        <f>IF(A147="","",N(E147)-N(F147))</f>
      </c>
      <c r="H147" s="27">
        <f>IF(A147="","",IF(G147&lt;=0,"Paid",IF(AND(ISNUMBER(D147),TODAY()&gt;D147),"Overdue","Open")))</f>
      </c>
      <c r="I147" s="28">
        <f>IF(H147="Overdue",TODAY()-D147,"")</f>
      </c>
    </row>
    <row r="148">
      <c r="A148" s="3"/>
      <c r="B148" s="3"/>
      <c r="C148" s="5"/>
      <c r="D148" s="5"/>
      <c r="E148" s="12"/>
      <c r="F148" s="12"/>
      <c r="G148" s="13">
        <f>IF(A148="","",N(E148)-N(F148))</f>
      </c>
      <c r="H148" s="27">
        <f>IF(A148="","",IF(G148&lt;=0,"Paid",IF(AND(ISNUMBER(D148),TODAY()&gt;D148),"Overdue","Open")))</f>
      </c>
      <c r="I148" s="28">
        <f>IF(H148="Overdue",TODAY()-D148,"")</f>
      </c>
    </row>
    <row r="149">
      <c r="A149" s="3"/>
      <c r="B149" s="3"/>
      <c r="C149" s="5"/>
      <c r="D149" s="5"/>
      <c r="E149" s="12"/>
      <c r="F149" s="12"/>
      <c r="G149" s="13">
        <f>IF(A149="","",N(E149)-N(F149))</f>
      </c>
      <c r="H149" s="27">
        <f>IF(A149="","",IF(G149&lt;=0,"Paid",IF(AND(ISNUMBER(D149),TODAY()&gt;D149),"Overdue","Open")))</f>
      </c>
      <c r="I149" s="28">
        <f>IF(H149="Overdue",TODAY()-D149,"")</f>
      </c>
    </row>
    <row r="150">
      <c r="A150" s="3"/>
      <c r="B150" s="3"/>
      <c r="C150" s="5"/>
      <c r="D150" s="5"/>
      <c r="E150" s="12"/>
      <c r="F150" s="12"/>
      <c r="G150" s="13">
        <f>IF(A150="","",N(E150)-N(F150))</f>
      </c>
      <c r="H150" s="27">
        <f>IF(A150="","",IF(G150&lt;=0,"Paid",IF(AND(ISNUMBER(D150),TODAY()&gt;D150),"Overdue","Open")))</f>
      </c>
      <c r="I150" s="28">
        <f>IF(H150="Overdue",TODAY()-D150,"")</f>
      </c>
    </row>
    <row r="151">
      <c r="A151" s="3"/>
      <c r="B151" s="3"/>
      <c r="C151" s="5"/>
      <c r="D151" s="5"/>
      <c r="E151" s="12"/>
      <c r="F151" s="12"/>
      <c r="G151" s="13">
        <f>IF(A151="","",N(E151)-N(F151))</f>
      </c>
      <c r="H151" s="27">
        <f>IF(A151="","",IF(G151&lt;=0,"Paid",IF(AND(ISNUMBER(D151),TODAY()&gt;D151),"Overdue","Open")))</f>
      </c>
      <c r="I151" s="28">
        <f>IF(H151="Overdue",TODAY()-D151,"")</f>
      </c>
    </row>
    <row r="152">
      <c r="A152" s="3"/>
      <c r="B152" s="3"/>
      <c r="C152" s="5"/>
      <c r="D152" s="5"/>
      <c r="E152" s="12"/>
      <c r="F152" s="12"/>
      <c r="G152" s="13">
        <f>IF(A152="","",N(E152)-N(F152))</f>
      </c>
      <c r="H152" s="27">
        <f>IF(A152="","",IF(G152&lt;=0,"Paid",IF(AND(ISNUMBER(D152),TODAY()&gt;D152),"Overdue","Open")))</f>
      </c>
      <c r="I152" s="28">
        <f>IF(H152="Overdue",TODAY()-D152,"")</f>
      </c>
    </row>
    <row r="153">
      <c r="A153" s="3"/>
      <c r="B153" s="3"/>
      <c r="C153" s="5"/>
      <c r="D153" s="5"/>
      <c r="E153" s="12"/>
      <c r="F153" s="12"/>
      <c r="G153" s="13">
        <f>IF(A153="","",N(E153)-N(F153))</f>
      </c>
      <c r="H153" s="27">
        <f>IF(A153="","",IF(G153&lt;=0,"Paid",IF(AND(ISNUMBER(D153),TODAY()&gt;D153),"Overdue","Open")))</f>
      </c>
      <c r="I153" s="28">
        <f>IF(H153="Overdue",TODAY()-D153,"")</f>
      </c>
    </row>
    <row r="154">
      <c r="A154" s="3"/>
      <c r="B154" s="3"/>
      <c r="C154" s="5"/>
      <c r="D154" s="5"/>
      <c r="E154" s="12"/>
      <c r="F154" s="12"/>
      <c r="G154" s="13">
        <f>IF(A154="","",N(E154)-N(F154))</f>
      </c>
      <c r="H154" s="27">
        <f>IF(A154="","",IF(G154&lt;=0,"Paid",IF(AND(ISNUMBER(D154),TODAY()&gt;D154),"Overdue","Open")))</f>
      </c>
      <c r="I154" s="28">
        <f>IF(H154="Overdue",TODAY()-D154,"")</f>
      </c>
    </row>
    <row r="155">
      <c r="A155" s="3"/>
      <c r="B155" s="3"/>
      <c r="C155" s="5"/>
      <c r="D155" s="5"/>
      <c r="E155" s="12"/>
      <c r="F155" s="12"/>
      <c r="G155" s="13">
        <f>IF(A155="","",N(E155)-N(F155))</f>
      </c>
      <c r="H155" s="27">
        <f>IF(A155="","",IF(G155&lt;=0,"Paid",IF(AND(ISNUMBER(D155),TODAY()&gt;D155),"Overdue","Open")))</f>
      </c>
      <c r="I155" s="28">
        <f>IF(H155="Overdue",TODAY()-D155,"")</f>
      </c>
    </row>
    <row r="156">
      <c r="A156" s="3"/>
      <c r="B156" s="3"/>
      <c r="C156" s="5"/>
      <c r="D156" s="5"/>
      <c r="E156" s="12"/>
      <c r="F156" s="12"/>
      <c r="G156" s="13">
        <f>IF(A156="","",N(E156)-N(F156))</f>
      </c>
      <c r="H156" s="27">
        <f>IF(A156="","",IF(G156&lt;=0,"Paid",IF(AND(ISNUMBER(D156),TODAY()&gt;D156),"Overdue","Open")))</f>
      </c>
      <c r="I156" s="28">
        <f>IF(H156="Overdue",TODAY()-D156,"")</f>
      </c>
    </row>
    <row r="157">
      <c r="A157" s="3"/>
      <c r="B157" s="3"/>
      <c r="C157" s="5"/>
      <c r="D157" s="5"/>
      <c r="E157" s="12"/>
      <c r="F157" s="12"/>
      <c r="G157" s="13">
        <f>IF(A157="","",N(E157)-N(F157))</f>
      </c>
      <c r="H157" s="27">
        <f>IF(A157="","",IF(G157&lt;=0,"Paid",IF(AND(ISNUMBER(D157),TODAY()&gt;D157),"Overdue","Open")))</f>
      </c>
      <c r="I157" s="28">
        <f>IF(H157="Overdue",TODAY()-D157,"")</f>
      </c>
    </row>
    <row r="158">
      <c r="A158" s="3"/>
      <c r="B158" s="3"/>
      <c r="C158" s="5"/>
      <c r="D158" s="5"/>
      <c r="E158" s="12"/>
      <c r="F158" s="12"/>
      <c r="G158" s="13">
        <f>IF(A158="","",N(E158)-N(F158))</f>
      </c>
      <c r="H158" s="27">
        <f>IF(A158="","",IF(G158&lt;=0,"Paid",IF(AND(ISNUMBER(D158),TODAY()&gt;D158),"Overdue","Open")))</f>
      </c>
      <c r="I158" s="28">
        <f>IF(H158="Overdue",TODAY()-D158,"")</f>
      </c>
    </row>
    <row r="159">
      <c r="A159" s="3"/>
      <c r="B159" s="3"/>
      <c r="C159" s="5"/>
      <c r="D159" s="5"/>
      <c r="E159" s="12"/>
      <c r="F159" s="12"/>
      <c r="G159" s="13">
        <f>IF(A159="","",N(E159)-N(F159))</f>
      </c>
      <c r="H159" s="27">
        <f>IF(A159="","",IF(G159&lt;=0,"Paid",IF(AND(ISNUMBER(D159),TODAY()&gt;D159),"Overdue","Open")))</f>
      </c>
      <c r="I159" s="28">
        <f>IF(H159="Overdue",TODAY()-D159,"")</f>
      </c>
    </row>
    <row r="160">
      <c r="A160" s="3"/>
      <c r="B160" s="3"/>
      <c r="C160" s="5"/>
      <c r="D160" s="5"/>
      <c r="E160" s="12"/>
      <c r="F160" s="12"/>
      <c r="G160" s="13">
        <f>IF(A160="","",N(E160)-N(F160))</f>
      </c>
      <c r="H160" s="27">
        <f>IF(A160="","",IF(G160&lt;=0,"Paid",IF(AND(ISNUMBER(D160),TODAY()&gt;D160),"Overdue","Open")))</f>
      </c>
      <c r="I160" s="28">
        <f>IF(H160="Overdue",TODAY()-D160,"")</f>
      </c>
    </row>
    <row r="161">
      <c r="A161" s="3"/>
      <c r="B161" s="3"/>
      <c r="C161" s="5"/>
      <c r="D161" s="5"/>
      <c r="E161" s="12"/>
      <c r="F161" s="12"/>
      <c r="G161" s="13">
        <f>IF(A161="","",N(E161)-N(F161))</f>
      </c>
      <c r="H161" s="27">
        <f>IF(A161="","",IF(G161&lt;=0,"Paid",IF(AND(ISNUMBER(D161),TODAY()&gt;D161),"Overdue","Open")))</f>
      </c>
      <c r="I161" s="28">
        <f>IF(H161="Overdue",TODAY()-D161,"")</f>
      </c>
    </row>
    <row r="162">
      <c r="A162" s="3"/>
      <c r="B162" s="3"/>
      <c r="C162" s="5"/>
      <c r="D162" s="5"/>
      <c r="E162" s="12"/>
      <c r="F162" s="12"/>
      <c r="G162" s="13">
        <f>IF(A162="","",N(E162)-N(F162))</f>
      </c>
      <c r="H162" s="27">
        <f>IF(A162="","",IF(G162&lt;=0,"Paid",IF(AND(ISNUMBER(D162),TODAY()&gt;D162),"Overdue","Open")))</f>
      </c>
      <c r="I162" s="28">
        <f>IF(H162="Overdue",TODAY()-D162,"")</f>
      </c>
    </row>
    <row r="163">
      <c r="A163" s="3"/>
      <c r="B163" s="3"/>
      <c r="C163" s="5"/>
      <c r="D163" s="5"/>
      <c r="E163" s="12"/>
      <c r="F163" s="12"/>
      <c r="G163" s="13">
        <f>IF(A163="","",N(E163)-N(F163))</f>
      </c>
      <c r="H163" s="27">
        <f>IF(A163="","",IF(G163&lt;=0,"Paid",IF(AND(ISNUMBER(D163),TODAY()&gt;D163),"Overdue","Open")))</f>
      </c>
      <c r="I163" s="28">
        <f>IF(H163="Overdue",TODAY()-D163,"")</f>
      </c>
    </row>
    <row r="164">
      <c r="A164" s="3"/>
      <c r="B164" s="3"/>
      <c r="C164" s="5"/>
      <c r="D164" s="5"/>
      <c r="E164" s="12"/>
      <c r="F164" s="12"/>
      <c r="G164" s="13">
        <f>IF(A164="","",N(E164)-N(F164))</f>
      </c>
      <c r="H164" s="27">
        <f>IF(A164="","",IF(G164&lt;=0,"Paid",IF(AND(ISNUMBER(D164),TODAY()&gt;D164),"Overdue","Open")))</f>
      </c>
      <c r="I164" s="28">
        <f>IF(H164="Overdue",TODAY()-D164,"")</f>
      </c>
    </row>
    <row r="165">
      <c r="A165" s="3"/>
      <c r="B165" s="3"/>
      <c r="C165" s="5"/>
      <c r="D165" s="5"/>
      <c r="E165" s="12"/>
      <c r="F165" s="12"/>
      <c r="G165" s="13">
        <f>IF(A165="","",N(E165)-N(F165))</f>
      </c>
      <c r="H165" s="27">
        <f>IF(A165="","",IF(G165&lt;=0,"Paid",IF(AND(ISNUMBER(D165),TODAY()&gt;D165),"Overdue","Open")))</f>
      </c>
      <c r="I165" s="28">
        <f>IF(H165="Overdue",TODAY()-D165,"")</f>
      </c>
    </row>
    <row r="166">
      <c r="A166" s="3"/>
      <c r="B166" s="3"/>
      <c r="C166" s="5"/>
      <c r="D166" s="5"/>
      <c r="E166" s="12"/>
      <c r="F166" s="12"/>
      <c r="G166" s="13">
        <f>IF(A166="","",N(E166)-N(F166))</f>
      </c>
      <c r="H166" s="27">
        <f>IF(A166="","",IF(G166&lt;=0,"Paid",IF(AND(ISNUMBER(D166),TODAY()&gt;D166),"Overdue","Open")))</f>
      </c>
      <c r="I166" s="28">
        <f>IF(H166="Overdue",TODAY()-D166,"")</f>
      </c>
    </row>
    <row r="167">
      <c r="A167" s="3"/>
      <c r="B167" s="3"/>
      <c r="C167" s="5"/>
      <c r="D167" s="5"/>
      <c r="E167" s="12"/>
      <c r="F167" s="12"/>
      <c r="G167" s="13">
        <f>IF(A167="","",N(E167)-N(F167))</f>
      </c>
      <c r="H167" s="27">
        <f>IF(A167="","",IF(G167&lt;=0,"Paid",IF(AND(ISNUMBER(D167),TODAY()&gt;D167),"Overdue","Open")))</f>
      </c>
      <c r="I167" s="28">
        <f>IF(H167="Overdue",TODAY()-D167,"")</f>
      </c>
    </row>
    <row r="168">
      <c r="A168" s="3"/>
      <c r="B168" s="3"/>
      <c r="C168" s="5"/>
      <c r="D168" s="5"/>
      <c r="E168" s="12"/>
      <c r="F168" s="12"/>
      <c r="G168" s="13">
        <f>IF(A168="","",N(E168)-N(F168))</f>
      </c>
      <c r="H168" s="27">
        <f>IF(A168="","",IF(G168&lt;=0,"Paid",IF(AND(ISNUMBER(D168),TODAY()&gt;D168),"Overdue","Open")))</f>
      </c>
      <c r="I168" s="28">
        <f>IF(H168="Overdue",TODAY()-D168,"")</f>
      </c>
    </row>
    <row r="169">
      <c r="A169" s="3"/>
      <c r="B169" s="3"/>
      <c r="C169" s="5"/>
      <c r="D169" s="5"/>
      <c r="E169" s="12"/>
      <c r="F169" s="12"/>
      <c r="G169" s="13">
        <f>IF(A169="","",N(E169)-N(F169))</f>
      </c>
      <c r="H169" s="27">
        <f>IF(A169="","",IF(G169&lt;=0,"Paid",IF(AND(ISNUMBER(D169),TODAY()&gt;D169),"Overdue","Open")))</f>
      </c>
      <c r="I169" s="28">
        <f>IF(H169="Overdue",TODAY()-D169,"")</f>
      </c>
    </row>
    <row r="170">
      <c r="A170" s="3"/>
      <c r="B170" s="3"/>
      <c r="C170" s="5"/>
      <c r="D170" s="5"/>
      <c r="E170" s="12"/>
      <c r="F170" s="12"/>
      <c r="G170" s="13">
        <f>IF(A170="","",N(E170)-N(F170))</f>
      </c>
      <c r="H170" s="27">
        <f>IF(A170="","",IF(G170&lt;=0,"Paid",IF(AND(ISNUMBER(D170),TODAY()&gt;D170),"Overdue","Open")))</f>
      </c>
      <c r="I170" s="28">
        <f>IF(H170="Overdue",TODAY()-D170,"")</f>
      </c>
    </row>
    <row r="171">
      <c r="A171" s="3"/>
      <c r="B171" s="3"/>
      <c r="C171" s="5"/>
      <c r="D171" s="5"/>
      <c r="E171" s="12"/>
      <c r="F171" s="12"/>
      <c r="G171" s="13">
        <f>IF(A171="","",N(E171)-N(F171))</f>
      </c>
      <c r="H171" s="27">
        <f>IF(A171="","",IF(G171&lt;=0,"Paid",IF(AND(ISNUMBER(D171),TODAY()&gt;D171),"Overdue","Open")))</f>
      </c>
      <c r="I171" s="28">
        <f>IF(H171="Overdue",TODAY()-D171,"")</f>
      </c>
    </row>
    <row r="172">
      <c r="A172" s="3"/>
      <c r="B172" s="3"/>
      <c r="C172" s="5"/>
      <c r="D172" s="5"/>
      <c r="E172" s="12"/>
      <c r="F172" s="12"/>
      <c r="G172" s="13">
        <f>IF(A172="","",N(E172)-N(F172))</f>
      </c>
      <c r="H172" s="27">
        <f>IF(A172="","",IF(G172&lt;=0,"Paid",IF(AND(ISNUMBER(D172),TODAY()&gt;D172),"Overdue","Open")))</f>
      </c>
      <c r="I172" s="28">
        <f>IF(H172="Overdue",TODAY()-D172,"")</f>
      </c>
    </row>
    <row r="173">
      <c r="A173" s="3"/>
      <c r="B173" s="3"/>
      <c r="C173" s="5"/>
      <c r="D173" s="5"/>
      <c r="E173" s="12"/>
      <c r="F173" s="12"/>
      <c r="G173" s="13">
        <f>IF(A173="","",N(E173)-N(F173))</f>
      </c>
      <c r="H173" s="27">
        <f>IF(A173="","",IF(G173&lt;=0,"Paid",IF(AND(ISNUMBER(D173),TODAY()&gt;D173),"Overdue","Open")))</f>
      </c>
      <c r="I173" s="28">
        <f>IF(H173="Overdue",TODAY()-D173,"")</f>
      </c>
    </row>
    <row r="174">
      <c r="A174" s="3"/>
      <c r="B174" s="3"/>
      <c r="C174" s="5"/>
      <c r="D174" s="5"/>
      <c r="E174" s="12"/>
      <c r="F174" s="12"/>
      <c r="G174" s="13">
        <f>IF(A174="","",N(E174)-N(F174))</f>
      </c>
      <c r="H174" s="27">
        <f>IF(A174="","",IF(G174&lt;=0,"Paid",IF(AND(ISNUMBER(D174),TODAY()&gt;D174),"Overdue","Open")))</f>
      </c>
      <c r="I174" s="28">
        <f>IF(H174="Overdue",TODAY()-D174,"")</f>
      </c>
    </row>
    <row r="175">
      <c r="A175" s="3"/>
      <c r="B175" s="3"/>
      <c r="C175" s="5"/>
      <c r="D175" s="5"/>
      <c r="E175" s="12"/>
      <c r="F175" s="12"/>
      <c r="G175" s="13">
        <f>IF(A175="","",N(E175)-N(F175))</f>
      </c>
      <c r="H175" s="27">
        <f>IF(A175="","",IF(G175&lt;=0,"Paid",IF(AND(ISNUMBER(D175),TODAY()&gt;D175),"Overdue","Open")))</f>
      </c>
      <c r="I175" s="28">
        <f>IF(H175="Overdue",TODAY()-D175,"")</f>
      </c>
    </row>
    <row r="176">
      <c r="A176" s="3"/>
      <c r="B176" s="3"/>
      <c r="C176" s="5"/>
      <c r="D176" s="5"/>
      <c r="E176" s="12"/>
      <c r="F176" s="12"/>
      <c r="G176" s="13">
        <f>IF(A176="","",N(E176)-N(F176))</f>
      </c>
      <c r="H176" s="27">
        <f>IF(A176="","",IF(G176&lt;=0,"Paid",IF(AND(ISNUMBER(D176),TODAY()&gt;D176),"Overdue","Open")))</f>
      </c>
      <c r="I176" s="28">
        <f>IF(H176="Overdue",TODAY()-D176,"")</f>
      </c>
    </row>
    <row r="177">
      <c r="A177" s="3"/>
      <c r="B177" s="3"/>
      <c r="C177" s="5"/>
      <c r="D177" s="5"/>
      <c r="E177" s="12"/>
      <c r="F177" s="12"/>
      <c r="G177" s="13">
        <f>IF(A177="","",N(E177)-N(F177))</f>
      </c>
      <c r="H177" s="27">
        <f>IF(A177="","",IF(G177&lt;=0,"Paid",IF(AND(ISNUMBER(D177),TODAY()&gt;D177),"Overdue","Open")))</f>
      </c>
      <c r="I177" s="28">
        <f>IF(H177="Overdue",TODAY()-D177,"")</f>
      </c>
    </row>
    <row r="178">
      <c r="A178" s="3"/>
      <c r="B178" s="3"/>
      <c r="C178" s="5"/>
      <c r="D178" s="5"/>
      <c r="E178" s="12"/>
      <c r="F178" s="12"/>
      <c r="G178" s="13">
        <f>IF(A178="","",N(E178)-N(F178))</f>
      </c>
      <c r="H178" s="27">
        <f>IF(A178="","",IF(G178&lt;=0,"Paid",IF(AND(ISNUMBER(D178),TODAY()&gt;D178),"Overdue","Open")))</f>
      </c>
      <c r="I178" s="28">
        <f>IF(H178="Overdue",TODAY()-D178,"")</f>
      </c>
    </row>
    <row r="179">
      <c r="A179" s="3"/>
      <c r="B179" s="3"/>
      <c r="C179" s="5"/>
      <c r="D179" s="5"/>
      <c r="E179" s="12"/>
      <c r="F179" s="12"/>
      <c r="G179" s="13">
        <f>IF(A179="","",N(E179)-N(F179))</f>
      </c>
      <c r="H179" s="27">
        <f>IF(A179="","",IF(G179&lt;=0,"Paid",IF(AND(ISNUMBER(D179),TODAY()&gt;D179),"Overdue","Open")))</f>
      </c>
      <c r="I179" s="28">
        <f>IF(H179="Overdue",TODAY()-D179,"")</f>
      </c>
    </row>
    <row r="180">
      <c r="A180" s="3"/>
      <c r="B180" s="3"/>
      <c r="C180" s="5"/>
      <c r="D180" s="5"/>
      <c r="E180" s="12"/>
      <c r="F180" s="12"/>
      <c r="G180" s="13">
        <f>IF(A180="","",N(E180)-N(F180))</f>
      </c>
      <c r="H180" s="27">
        <f>IF(A180="","",IF(G180&lt;=0,"Paid",IF(AND(ISNUMBER(D180),TODAY()&gt;D180),"Overdue","Open")))</f>
      </c>
      <c r="I180" s="28">
        <f>IF(H180="Overdue",TODAY()-D180,"")</f>
      </c>
    </row>
    <row r="181">
      <c r="A181" s="3"/>
      <c r="B181" s="3"/>
      <c r="C181" s="5"/>
      <c r="D181" s="5"/>
      <c r="E181" s="12"/>
      <c r="F181" s="12"/>
      <c r="G181" s="13">
        <f>IF(A181="","",N(E181)-N(F181))</f>
      </c>
      <c r="H181" s="27">
        <f>IF(A181="","",IF(G181&lt;=0,"Paid",IF(AND(ISNUMBER(D181),TODAY()&gt;D181),"Overdue","Open")))</f>
      </c>
      <c r="I181" s="28">
        <f>IF(H181="Overdue",TODAY()-D181,"")</f>
      </c>
    </row>
    <row r="182">
      <c r="A182" s="3"/>
      <c r="B182" s="3"/>
      <c r="C182" s="5"/>
      <c r="D182" s="5"/>
      <c r="E182" s="12"/>
      <c r="F182" s="12"/>
      <c r="G182" s="13">
        <f>IF(A182="","",N(E182)-N(F182))</f>
      </c>
      <c r="H182" s="27">
        <f>IF(A182="","",IF(G182&lt;=0,"Paid",IF(AND(ISNUMBER(D182),TODAY()&gt;D182),"Overdue","Open")))</f>
      </c>
      <c r="I182" s="28">
        <f>IF(H182="Overdue",TODAY()-D182,"")</f>
      </c>
    </row>
    <row r="183">
      <c r="A183" s="3"/>
      <c r="B183" s="3"/>
      <c r="C183" s="5"/>
      <c r="D183" s="5"/>
      <c r="E183" s="12"/>
      <c r="F183" s="12"/>
      <c r="G183" s="13">
        <f>IF(A183="","",N(E183)-N(F183))</f>
      </c>
      <c r="H183" s="27">
        <f>IF(A183="","",IF(G183&lt;=0,"Paid",IF(AND(ISNUMBER(D183),TODAY()&gt;D183),"Overdue","Open")))</f>
      </c>
      <c r="I183" s="28">
        <f>IF(H183="Overdue",TODAY()-D183,"")</f>
      </c>
    </row>
    <row r="184">
      <c r="A184" s="3"/>
      <c r="B184" s="3"/>
      <c r="C184" s="5"/>
      <c r="D184" s="5"/>
      <c r="E184" s="12"/>
      <c r="F184" s="12"/>
      <c r="G184" s="13">
        <f>IF(A184="","",N(E184)-N(F184))</f>
      </c>
      <c r="H184" s="27">
        <f>IF(A184="","",IF(G184&lt;=0,"Paid",IF(AND(ISNUMBER(D184),TODAY()&gt;D184),"Overdue","Open")))</f>
      </c>
      <c r="I184" s="28">
        <f>IF(H184="Overdue",TODAY()-D184,"")</f>
      </c>
    </row>
    <row r="185">
      <c r="A185" s="3"/>
      <c r="B185" s="3"/>
      <c r="C185" s="5"/>
      <c r="D185" s="5"/>
      <c r="E185" s="12"/>
      <c r="F185" s="12"/>
      <c r="G185" s="13">
        <f>IF(A185="","",N(E185)-N(F185))</f>
      </c>
      <c r="H185" s="27">
        <f>IF(A185="","",IF(G185&lt;=0,"Paid",IF(AND(ISNUMBER(D185),TODAY()&gt;D185),"Overdue","Open")))</f>
      </c>
      <c r="I185" s="28">
        <f>IF(H185="Overdue",TODAY()-D185,"")</f>
      </c>
    </row>
    <row r="186">
      <c r="A186" s="3"/>
      <c r="B186" s="3"/>
      <c r="C186" s="5"/>
      <c r="D186" s="5"/>
      <c r="E186" s="12"/>
      <c r="F186" s="12"/>
      <c r="G186" s="13">
        <f>IF(A186="","",N(E186)-N(F186))</f>
      </c>
      <c r="H186" s="27">
        <f>IF(A186="","",IF(G186&lt;=0,"Paid",IF(AND(ISNUMBER(D186),TODAY()&gt;D186),"Overdue","Open")))</f>
      </c>
      <c r="I186" s="28">
        <f>IF(H186="Overdue",TODAY()-D186,"")</f>
      </c>
    </row>
    <row r="187">
      <c r="A187" s="3"/>
      <c r="B187" s="3"/>
      <c r="C187" s="5"/>
      <c r="D187" s="5"/>
      <c r="E187" s="12"/>
      <c r="F187" s="12"/>
      <c r="G187" s="13">
        <f>IF(A187="","",N(E187)-N(F187))</f>
      </c>
      <c r="H187" s="27">
        <f>IF(A187="","",IF(G187&lt;=0,"Paid",IF(AND(ISNUMBER(D187),TODAY()&gt;D187),"Overdue","Open")))</f>
      </c>
      <c r="I187" s="28">
        <f>IF(H187="Overdue",TODAY()-D187,"")</f>
      </c>
    </row>
    <row r="188">
      <c r="A188" s="3"/>
      <c r="B188" s="3"/>
      <c r="C188" s="5"/>
      <c r="D188" s="5"/>
      <c r="E188" s="12"/>
      <c r="F188" s="12"/>
      <c r="G188" s="13">
        <f>IF(A188="","",N(E188)-N(F188))</f>
      </c>
      <c r="H188" s="27">
        <f>IF(A188="","",IF(G188&lt;=0,"Paid",IF(AND(ISNUMBER(D188),TODAY()&gt;D188),"Overdue","Open")))</f>
      </c>
      <c r="I188" s="28">
        <f>IF(H188="Overdue",TODAY()-D188,"")</f>
      </c>
    </row>
    <row r="189">
      <c r="A189" s="3"/>
      <c r="B189" s="3"/>
      <c r="C189" s="5"/>
      <c r="D189" s="5"/>
      <c r="E189" s="12"/>
      <c r="F189" s="12"/>
      <c r="G189" s="13">
        <f>IF(A189="","",N(E189)-N(F189))</f>
      </c>
      <c r="H189" s="27">
        <f>IF(A189="","",IF(G189&lt;=0,"Paid",IF(AND(ISNUMBER(D189),TODAY()&gt;D189),"Overdue","Open")))</f>
      </c>
      <c r="I189" s="28">
        <f>IF(H189="Overdue",TODAY()-D189,"")</f>
      </c>
    </row>
    <row r="190">
      <c r="A190" s="3"/>
      <c r="B190" s="3"/>
      <c r="C190" s="5"/>
      <c r="D190" s="5"/>
      <c r="E190" s="12"/>
      <c r="F190" s="12"/>
      <c r="G190" s="13">
        <f>IF(A190="","",N(E190)-N(F190))</f>
      </c>
      <c r="H190" s="27">
        <f>IF(A190="","",IF(G190&lt;=0,"Paid",IF(AND(ISNUMBER(D190),TODAY()&gt;D190),"Overdue","Open")))</f>
      </c>
      <c r="I190" s="28">
        <f>IF(H190="Overdue",TODAY()-D190,"")</f>
      </c>
    </row>
    <row r="191">
      <c r="A191" s="3"/>
      <c r="B191" s="3"/>
      <c r="C191" s="5"/>
      <c r="D191" s="5"/>
      <c r="E191" s="12"/>
      <c r="F191" s="12"/>
      <c r="G191" s="13">
        <f>IF(A191="","",N(E191)-N(F191))</f>
      </c>
      <c r="H191" s="27">
        <f>IF(A191="","",IF(G191&lt;=0,"Paid",IF(AND(ISNUMBER(D191),TODAY()&gt;D191),"Overdue","Open")))</f>
      </c>
      <c r="I191" s="28">
        <f>IF(H191="Overdue",TODAY()-D191,"")</f>
      </c>
    </row>
    <row r="192">
      <c r="A192" s="3"/>
      <c r="B192" s="3"/>
      <c r="C192" s="5"/>
      <c r="D192" s="5"/>
      <c r="E192" s="12"/>
      <c r="F192" s="12"/>
      <c r="G192" s="13">
        <f>IF(A192="","",N(E192)-N(F192))</f>
      </c>
      <c r="H192" s="27">
        <f>IF(A192="","",IF(G192&lt;=0,"Paid",IF(AND(ISNUMBER(D192),TODAY()&gt;D192),"Overdue","Open")))</f>
      </c>
      <c r="I192" s="28">
        <f>IF(H192="Overdue",TODAY()-D192,"")</f>
      </c>
    </row>
    <row r="193">
      <c r="A193" s="3"/>
      <c r="B193" s="3"/>
      <c r="C193" s="5"/>
      <c r="D193" s="5"/>
      <c r="E193" s="12"/>
      <c r="F193" s="12"/>
      <c r="G193" s="13">
        <f>IF(A193="","",N(E193)-N(F193))</f>
      </c>
      <c r="H193" s="27">
        <f>IF(A193="","",IF(G193&lt;=0,"Paid",IF(AND(ISNUMBER(D193),TODAY()&gt;D193),"Overdue","Open")))</f>
      </c>
      <c r="I193" s="28">
        <f>IF(H193="Overdue",TODAY()-D193,"")</f>
      </c>
    </row>
    <row r="194">
      <c r="A194" s="3"/>
      <c r="B194" s="3"/>
      <c r="C194" s="5"/>
      <c r="D194" s="5"/>
      <c r="E194" s="12"/>
      <c r="F194" s="12"/>
      <c r="G194" s="13">
        <f>IF(A194="","",N(E194)-N(F194))</f>
      </c>
      <c r="H194" s="27">
        <f>IF(A194="","",IF(G194&lt;=0,"Paid",IF(AND(ISNUMBER(D194),TODAY()&gt;D194),"Overdue","Open")))</f>
      </c>
      <c r="I194" s="28">
        <f>IF(H194="Overdue",TODAY()-D194,"")</f>
      </c>
    </row>
    <row r="195">
      <c r="A195" s="3"/>
      <c r="B195" s="3"/>
      <c r="C195" s="5"/>
      <c r="D195" s="5"/>
      <c r="E195" s="12"/>
      <c r="F195" s="12"/>
      <c r="G195" s="13">
        <f>IF(A195="","",N(E195)-N(F195))</f>
      </c>
      <c r="H195" s="27">
        <f>IF(A195="","",IF(G195&lt;=0,"Paid",IF(AND(ISNUMBER(D195),TODAY()&gt;D195),"Overdue","Open")))</f>
      </c>
      <c r="I195" s="28">
        <f>IF(H195="Overdue",TODAY()-D195,"")</f>
      </c>
    </row>
    <row r="196">
      <c r="A196" s="3"/>
      <c r="B196" s="3"/>
      <c r="C196" s="5"/>
      <c r="D196" s="5"/>
      <c r="E196" s="12"/>
      <c r="F196" s="12"/>
      <c r="G196" s="13">
        <f>IF(A196="","",N(E196)-N(F196))</f>
      </c>
      <c r="H196" s="27">
        <f>IF(A196="","",IF(G196&lt;=0,"Paid",IF(AND(ISNUMBER(D196),TODAY()&gt;D196),"Overdue","Open")))</f>
      </c>
      <c r="I196" s="28">
        <f>IF(H196="Overdue",TODAY()-D196,"")</f>
      </c>
    </row>
    <row r="197">
      <c r="A197" s="3"/>
      <c r="B197" s="3"/>
      <c r="C197" s="5"/>
      <c r="D197" s="5"/>
      <c r="E197" s="12"/>
      <c r="F197" s="12"/>
      <c r="G197" s="13">
        <f>IF(A197="","",N(E197)-N(F197))</f>
      </c>
      <c r="H197" s="27">
        <f>IF(A197="","",IF(G197&lt;=0,"Paid",IF(AND(ISNUMBER(D197),TODAY()&gt;D197),"Overdue","Open")))</f>
      </c>
      <c r="I197" s="28">
        <f>IF(H197="Overdue",TODAY()-D197,"")</f>
      </c>
    </row>
    <row r="198">
      <c r="A198" s="3"/>
      <c r="B198" s="3"/>
      <c r="C198" s="5"/>
      <c r="D198" s="5"/>
      <c r="E198" s="12"/>
      <c r="F198" s="12"/>
      <c r="G198" s="13">
        <f>IF(A198="","",N(E198)-N(F198))</f>
      </c>
      <c r="H198" s="27">
        <f>IF(A198="","",IF(G198&lt;=0,"Paid",IF(AND(ISNUMBER(D198),TODAY()&gt;D198),"Overdue","Open")))</f>
      </c>
      <c r="I198" s="28">
        <f>IF(H198="Overdue",TODAY()-D198,"")</f>
      </c>
    </row>
    <row r="199">
      <c r="A199" s="3"/>
      <c r="B199" s="3"/>
      <c r="C199" s="5"/>
      <c r="D199" s="5"/>
      <c r="E199" s="12"/>
      <c r="F199" s="12"/>
      <c r="G199" s="13">
        <f>IF(A199="","",N(E199)-N(F199))</f>
      </c>
      <c r="H199" s="27">
        <f>IF(A199="","",IF(G199&lt;=0,"Paid",IF(AND(ISNUMBER(D199),TODAY()&gt;D199),"Overdue","Open")))</f>
      </c>
      <c r="I199" s="28">
        <f>IF(H199="Overdue",TODAY()-D199,"")</f>
      </c>
    </row>
    <row r="200">
      <c r="A200" s="3"/>
      <c r="B200" s="3"/>
      <c r="C200" s="5"/>
      <c r="D200" s="5"/>
      <c r="E200" s="12"/>
      <c r="F200" s="12"/>
      <c r="G200" s="13">
        <f>IF(A200="","",N(E200)-N(F200))</f>
      </c>
      <c r="H200" s="27">
        <f>IF(A200="","",IF(G200&lt;=0,"Paid",IF(AND(ISNUMBER(D200),TODAY()&gt;D200),"Overdue","Open")))</f>
      </c>
      <c r="I200" s="28">
        <f>IF(H200="Overdue",TODAY()-D200,"")</f>
      </c>
    </row>
    <row r="201">
      <c r="A201" s="3"/>
      <c r="B201" s="3"/>
      <c r="C201" s="5"/>
      <c r="D201" s="5"/>
      <c r="E201" s="12"/>
      <c r="F201" s="12"/>
      <c r="G201" s="13">
        <f>IF(A201="","",N(E201)-N(F201))</f>
      </c>
      <c r="H201" s="27">
        <f>IF(A201="","",IF(G201&lt;=0,"Paid",IF(AND(ISNUMBER(D201),TODAY()&gt;D201),"Overdue","Open")))</f>
      </c>
      <c r="I201" s="28">
        <f>IF(H201="Overdue",TODAY()-D201,"")</f>
      </c>
    </row>
    <row r="202">
      <c r="A202" s="3"/>
      <c r="B202" s="3"/>
      <c r="C202" s="5"/>
      <c r="D202" s="5"/>
      <c r="E202" s="12"/>
      <c r="F202" s="12"/>
      <c r="G202" s="13">
        <f>IF(A202="","",N(E202)-N(F202))</f>
      </c>
      <c r="H202" s="27">
        <f>IF(A202="","",IF(G202&lt;=0,"Paid",IF(AND(ISNUMBER(D202),TODAY()&gt;D202),"Overdue","Open")))</f>
      </c>
      <c r="I202" s="28">
        <f>IF(H202="Overdue",TODAY()-D202,"")</f>
      </c>
    </row>
    <row r="203">
      <c r="A203" s="3"/>
      <c r="B203" s="3"/>
      <c r="C203" s="5"/>
      <c r="D203" s="5"/>
      <c r="E203" s="12"/>
      <c r="F203" s="12"/>
      <c r="G203" s="13">
        <f>IF(A203="","",N(E203)-N(F203))</f>
      </c>
      <c r="H203" s="27">
        <f>IF(A203="","",IF(G203&lt;=0,"Paid",IF(AND(ISNUMBER(D203),TODAY()&gt;D203),"Overdue","Open")))</f>
      </c>
      <c r="I203" s="28">
        <f>IF(H203="Overdue",TODAY()-D203,"")</f>
      </c>
    </row>
    <row r="204">
      <c r="A204" s="3"/>
      <c r="B204" s="3"/>
      <c r="C204" s="5"/>
      <c r="D204" s="5"/>
      <c r="E204" s="12"/>
      <c r="F204" s="12"/>
      <c r="G204" s="13">
        <f>IF(A204="","",N(E204)-N(F204))</f>
      </c>
      <c r="H204" s="27">
        <f>IF(A204="","",IF(G204&lt;=0,"Paid",IF(AND(ISNUMBER(D204),TODAY()&gt;D204),"Overdue","Open")))</f>
      </c>
      <c r="I204" s="28">
        <f>IF(H204="Overdue",TODAY()-D204,"")</f>
      </c>
    </row>
    <row r="205">
      <c r="A205" s="3"/>
      <c r="B205" s="3"/>
      <c r="C205" s="5"/>
      <c r="D205" s="5"/>
      <c r="E205" s="12"/>
      <c r="F205" s="12"/>
      <c r="G205" s="13">
        <f>IF(A205="","",N(E205)-N(F205))</f>
      </c>
      <c r="H205" s="27">
        <f>IF(A205="","",IF(G205&lt;=0,"Paid",IF(AND(ISNUMBER(D205),TODAY()&gt;D205),"Overdue","Open")))</f>
      </c>
      <c r="I205" s="28">
        <f>IF(H205="Overdue",TODAY()-D205,"")</f>
      </c>
    </row>
    <row r="206">
      <c r="A206" s="3"/>
      <c r="B206" s="3"/>
      <c r="C206" s="5"/>
      <c r="D206" s="5"/>
      <c r="E206" s="12"/>
      <c r="F206" s="12"/>
      <c r="G206" s="13">
        <f>IF(A206="","",N(E206)-N(F206))</f>
      </c>
      <c r="H206" s="27">
        <f>IF(A206="","",IF(G206&lt;=0,"Paid",IF(AND(ISNUMBER(D206),TODAY()&gt;D206),"Overdue","Open")))</f>
      </c>
      <c r="I206" s="28">
        <f>IF(H206="Overdue",TODAY()-D206,"")</f>
      </c>
    </row>
    <row r="207">
      <c r="A207" s="3"/>
      <c r="B207" s="3"/>
      <c r="C207" s="5"/>
      <c r="D207" s="5"/>
      <c r="E207" s="12"/>
      <c r="F207" s="12"/>
      <c r="G207" s="13">
        <f>IF(A207="","",N(E207)-N(F207))</f>
      </c>
      <c r="H207" s="27">
        <f>IF(A207="","",IF(G207&lt;=0,"Paid",IF(AND(ISNUMBER(D207),TODAY()&gt;D207),"Overdue","Open")))</f>
      </c>
      <c r="I207" s="28">
        <f>IF(H207="Overdue",TODAY()-D207,"")</f>
      </c>
    </row>
    <row r="209">
      <c r="A209" s="23" t="s">
        <v>39</v>
      </c>
    </row>
  </sheetData>
  <mergeCells count="1">
    <mergeCell ref="A209:I209"/>
  </mergeCells>
  <conditionalFormatting sqref="H8:H207">
    <cfRule type="expression" dxfId="0" priority="1">
      <formula>$H8="Overdue"</formula>
    </cfRule>
  </conditionalFormatting>
  <conditionalFormatting sqref="H8:H207">
    <cfRule type="expression" dxfId="1" priority="2">
      <formula>$H8="Paid"</formula>
    </cfRule>
  </conditionalFormatting>
  <pageMargins left="0.5" right="0.5" top="0.6" bottom="0.7" header="0.3" footer="0.3"/>
  <pageSetup paperSize="1" orientation="landscape" fitToWidth="1" fitToHeight="0"/>
  <headerFooter>
    <oddFooter>&amp;L&amp;8&amp;K6B7280Template from AcboBooks · acbobooks.com&amp;R&amp;8&amp;K6B7280Page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B7280"/>
  </sheetPr>
  <dimension ref="A1:B24"/>
  <sheetViews>
    <sheetView showGridLines="0" workbookViewId="0"/>
  </sheetViews>
  <sheetFormatPr defaultRowHeight="15"/>
  <cols>
    <col min="1" max="1" width="4" customWidth="1"/>
    <col min="2" max="2" width="100" customWidth="1"/>
  </cols>
  <sheetData>
    <row r="1" ht="30" customHeight="1">
      <c r="B1" s="29" t="s">
        <v>52</v>
      </c>
    </row>
    <row r="2">
      <c r="B2" s="23" t="s">
        <v>39</v>
      </c>
    </row>
    <row r="4" ht="30" customHeight="1">
      <c r="B4" s="30" t="s">
        <v>53</v>
      </c>
    </row>
    <row r="6">
      <c r="B6" s="31" t="s">
        <v>54</v>
      </c>
    </row>
    <row r="7" ht="30" customHeight="1">
      <c r="A7" s="32">
        <v>1</v>
      </c>
      <c r="B7" s="30" t="s">
        <v>55</v>
      </c>
    </row>
    <row r="8" ht="15" customHeight="1">
      <c r="A8" s="32">
        <v>2</v>
      </c>
      <c r="B8" s="30" t="s">
        <v>56</v>
      </c>
    </row>
    <row r="9" ht="15" customHeight="1">
      <c r="A9" s="32">
        <v>3</v>
      </c>
      <c r="B9" s="30" t="s">
        <v>57</v>
      </c>
    </row>
    <row r="10" ht="30" customHeight="1">
      <c r="A10" s="32">
        <v>4</v>
      </c>
      <c r="B10" s="30" t="s">
        <v>58</v>
      </c>
    </row>
    <row r="11" ht="45" customHeight="1">
      <c r="A11" s="32">
        <v>5</v>
      </c>
      <c r="B11" s="30" t="s">
        <v>59</v>
      </c>
    </row>
    <row r="12" ht="30" customHeight="1">
      <c r="A12" s="32">
        <v>6</v>
      </c>
      <c r="B12" s="30" t="s">
        <v>60</v>
      </c>
    </row>
    <row r="13" ht="30" customHeight="1">
      <c r="A13" s="32">
        <v>7</v>
      </c>
      <c r="B13" s="30" t="s">
        <v>61</v>
      </c>
    </row>
    <row r="14" ht="30" customHeight="1">
      <c r="A14" s="32">
        <v>8</v>
      </c>
      <c r="B14" s="30" t="s">
        <v>62</v>
      </c>
    </row>
    <row r="16">
      <c r="B16" s="31" t="s">
        <v>63</v>
      </c>
    </row>
    <row r="17" ht="30" customHeight="1">
      <c r="A17" s="32" t="s">
        <v>64</v>
      </c>
      <c r="B17" s="30" t="s">
        <v>65</v>
      </c>
    </row>
    <row r="18" ht="30" customHeight="1">
      <c r="A18" s="32" t="s">
        <v>64</v>
      </c>
      <c r="B18" s="30" t="s">
        <v>66</v>
      </c>
    </row>
    <row r="19" ht="15" customHeight="1">
      <c r="A19" s="32" t="s">
        <v>64</v>
      </c>
      <c r="B19" s="30" t="s">
        <v>67</v>
      </c>
    </row>
    <row r="20" ht="30" customHeight="1">
      <c r="A20" s="32" t="s">
        <v>64</v>
      </c>
      <c r="B20" s="30" t="s">
        <v>68</v>
      </c>
    </row>
    <row r="21" ht="30" customHeight="1">
      <c r="A21" s="32" t="s">
        <v>64</v>
      </c>
      <c r="B21" s="30" t="s">
        <v>69</v>
      </c>
    </row>
    <row r="23">
      <c r="B23" s="31" t="s">
        <v>70</v>
      </c>
    </row>
    <row r="24" ht="30" customHeight="1">
      <c r="B24" s="30" t="s">
        <v>71</v>
      </c>
    </row>
  </sheetData>
  <pageMargins left="0.5" right="0.5" top="0.6" bottom="0.7" header="0.3" footer="0.3"/>
  <pageSetup paperSize="1" orientation="portrait"/>
  <headerFooter>
    <oddFooter>&amp;L&amp;8&amp;K6B7280Template from AcboBooks · acbobooks.com&amp;R&amp;8&amp;K6B7280Page &amp;P of &amp;N</oddFooter>
  </headerFooter>
</worksheet>
</file>

<file path=docProps/app.xml><?xml version="1.0" encoding="utf-8"?>
<Properties xmlns="http://schemas.openxmlformats.org/officeDocument/2006/extended-properties">
  <Application>Microsoft Excel</Application>
  <Company>AcboBooks LLC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Invoice template</dc:title>
  <dc:subject>Invoice</dc:subject>
  <dc:creator>AcboBooks</dc:creator>
  <cp:keywords>invoice template, excel, small business</cp:keywords>
  <dc:description>Free template from AcboBooks, acbobooks.com</dc:description>
  <dcterms:created xsi:type="dcterms:W3CDTF">2026-10-25T00:00:00Z</dcterms:created>
  <dcterms:modified xsi:type="dcterms:W3CDTF">2026-10-25T00:00:00Z</dcterms:modified>
</cp:coreProperties>
</file>