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Estimate" sheetId="1" r:id="rId1"/>
    <sheet name="Price list" sheetId="2" r:id="rId2"/>
    <sheet name="Estimate log" sheetId="3" r:id="rId3"/>
    <sheet name="Instructions" sheetId="4" r:id="rId4"/>
  </sheets>
  <definedNames>
    <definedName name="_xlnm.Print_Area" localSheetId="0">'Estimate'!$A$1:$F$41</definedName>
    <definedName name="_xlnm.Print_Area" localSheetId="1">'Price list'!$A$1:$E$30</definedName>
    <definedName name="_xlnm.Print_Titles" localSheetId="1">'Price list'!$4:$4</definedName>
    <definedName name="_xlnm.Print_Area" localSheetId="2">'Estimate log'!$A$1:$I$209</definedName>
    <definedName name="_xlnm.Print_Titles" localSheetId="2">'Estimate log'!$7:$7</definedName>
  </definedNames>
  <calcPr calcId="191029" fullCalcOnLoad="1"/>
</workbook>
</file>

<file path=xl/sharedStrings.xml><?xml version="1.0" encoding="utf-8"?>
<sst xmlns="http://schemas.openxmlformats.org/spreadsheetml/2006/main" count="115" uniqueCount="115">
  <si>
    <t xml:space="preserve">Your business name</t>
  </si>
  <si>
    <t xml:space="preserve">ESTIMATE</t>
  </si>
  <si>
    <t xml:space="preserve">Street address</t>
  </si>
  <si>
    <t xml:space="preserve">Estimate #</t>
  </si>
  <si>
    <t xml:space="preserve">HE-26-122</t>
  </si>
  <si>
    <t xml:space="preserve">City, state or province, ZIP or postal code</t>
  </si>
  <si>
    <t xml:space="preserve">Date</t>
  </si>
  <si>
    <t xml:space="preserve">Phone · email · website</t>
  </si>
  <si>
    <t xml:space="preserve">Valid for (days)</t>
  </si>
  <si>
    <t xml:space="preserve">Tax ID (e.g. EIN, or GST/HST number in Canada)</t>
  </si>
  <si>
    <t xml:space="preserve">Valid until</t>
  </si>
  <si>
    <t xml:space="preserve">PREPARED FOR</t>
  </si>
  <si>
    <t xml:space="preserve">SYSTEM</t>
  </si>
  <si>
    <t xml:space="preserve">Example homeowner</t>
  </si>
  <si>
    <t xml:space="preserve">Property address</t>
  </si>
  <si>
    <t xml:space="preserve">Existing equipment (type, age)</t>
  </si>
  <si>
    <t xml:space="preserve">Home size and load calculation</t>
  </si>
  <si>
    <t xml:space="preserve">Phone or email</t>
  </si>
  <si>
    <t xml:space="preserve">Equipment location</t>
  </si>
  <si>
    <t xml:space="preserve">Item</t>
  </si>
  <si>
    <t xml:space="preserve">Description</t>
  </si>
  <si>
    <t xml:space="preserve">Qty</t>
  </si>
  <si>
    <t xml:space="preserve">Rate</t>
  </si>
  <si>
    <t xml:space="preserve">Amount</t>
  </si>
  <si>
    <t xml:space="preserve">Tax?</t>
  </si>
  <si>
    <t xml:space="preserve">Equipment</t>
  </si>
  <si>
    <t xml:space="preserve">Cold-climate heat pump, 3 ton, outdoor unit and coil</t>
  </si>
  <si>
    <t xml:space="preserve">Y</t>
  </si>
  <si>
    <t xml:space="preserve">Gas furnace, 96% AFUE, variable speed</t>
  </si>
  <si>
    <t xml:space="preserve">Ductwork</t>
  </si>
  <si>
    <t xml:space="preserve">Supply plenum and return modifications</t>
  </si>
  <si>
    <t xml:space="preserve">Install</t>
  </si>
  <si>
    <t xml:space="preserve">Line set, pad, refrigerant charge and start-up</t>
  </si>
  <si>
    <t xml:space="preserve">Electrical</t>
  </si>
  <si>
    <t xml:space="preserve">Disconnect and circuit for outdoor unit</t>
  </si>
  <si>
    <t xml:space="preserve">Thermostat</t>
  </si>
  <si>
    <t xml:space="preserve">Smart thermostat for dual fuel</t>
  </si>
  <si>
    <t xml:space="preserve">Removal</t>
  </si>
  <si>
    <t xml:space="preserve">Remove and dispose of old furnace and AC, recover refrigerant</t>
  </si>
  <si>
    <t xml:space="preserve">Permit</t>
  </si>
  <si>
    <t xml:space="preserve">Permits, at cost</t>
  </si>
  <si>
    <t xml:space="preserve">Scope, exclusions and terms</t>
  </si>
  <si>
    <t xml:space="preserve">Subtotal</t>
  </si>
  <si>
    <t xml:space="preserve">Option B: heat pump only with electric backup, subtract $2,900. Rebates, if any, are paid to you by the program; we'll provide the invoices and model numbers you need. 10-year parts warranty when registered; 2-year labour.</t>
  </si>
  <si>
    <t xml:space="preserve">Discount</t>
  </si>
  <si>
    <t xml:space="preserve">HST (Nova Scotia)</t>
  </si>
  <si>
    <t xml:space="preserve">Tax 2 (PST, QST, other)</t>
  </si>
  <si>
    <t xml:space="preserve">ESTIMATE TOTAL</t>
  </si>
  <si>
    <t xml:space="preserve">Deposit required</t>
  </si>
  <si>
    <t xml:space="preserve">BALANCE ON COMPLETION</t>
  </si>
  <si>
    <t xml:space="preserve">Accepted by (name)</t>
  </si>
  <si>
    <t xml:space="preserve">Signature</t>
  </si>
  <si>
    <t xml:space="preserve">Template from AcboBooks · acbobooks.com</t>
  </si>
  <si>
    <t xml:space="preserve">HVAC price list</t>
  </si>
  <si>
    <t xml:space="preserve">Enter your own rates once, then copy lines onto each estimate. The items are a starting point: rename, delete or add rows.</t>
  </si>
  <si>
    <t xml:space="preserve">Unit</t>
  </si>
  <si>
    <t xml:space="preserve">Your rate</t>
  </si>
  <si>
    <t xml:space="preserve">Taxable?</t>
  </si>
  <si>
    <t xml:space="preserve">Notes</t>
  </si>
  <si>
    <t xml:space="preserve">Furnace</t>
  </si>
  <si>
    <t xml:space="preserve">each</t>
  </si>
  <si>
    <t xml:space="preserve">By efficiency and capacity.</t>
  </si>
  <si>
    <t xml:space="preserve">Air conditioner or heat pump</t>
  </si>
  <si>
    <t xml:space="preserve">Outdoor unit and coil.</t>
  </si>
  <si>
    <t xml:space="preserve">Ductless mini-split</t>
  </si>
  <si>
    <t xml:space="preserve">per head</t>
  </si>
  <si>
    <t xml:space="preserve">Plus outdoor unit.</t>
  </si>
  <si>
    <t xml:space="preserve">flat or per run</t>
  </si>
  <si>
    <t xml:space="preserve">Modifications or new.</t>
  </si>
  <si>
    <t xml:space="preserve">Venting</t>
  </si>
  <si>
    <t xml:space="preserve">flat</t>
  </si>
  <si>
    <t xml:space="preserve">Furnace or water heater.</t>
  </si>
  <si>
    <t xml:space="preserve">Line set and refrigerant</t>
  </si>
  <si>
    <t xml:space="preserve">By length.</t>
  </si>
  <si>
    <t xml:space="preserve">Disconnect, circuit.</t>
  </si>
  <si>
    <t xml:space="preserve">Removal and recovery</t>
  </si>
  <si>
    <t xml:space="preserve">Old equipment.</t>
  </si>
  <si>
    <t xml:space="preserve">at cost</t>
  </si>
  <si>
    <t xml:space="preserve">Estimate log</t>
  </si>
  <si>
    <t xml:space="preserve">One row per document. Shaded cells are yours; white cells calculate.</t>
  </si>
  <si>
    <t xml:space="preserve">Quoted</t>
  </si>
  <si>
    <t xml:space="preserve">Accepted</t>
  </si>
  <si>
    <t xml:space="preserve">Still pending</t>
  </si>
  <si>
    <t xml:space="preserve">Win rate (by count)</t>
  </si>
  <si>
    <t xml:space="preserve">Customer</t>
  </si>
  <si>
    <t xml:space="preserve">Job</t>
  </si>
  <si>
    <t xml:space="preserve">Status</t>
  </si>
  <si>
    <t xml:space="preserve">Invoice #</t>
  </si>
  <si>
    <t xml:space="preserve">Follow up on</t>
  </si>
  <si>
    <t xml:space="preserve">HVAC</t>
  </si>
  <si>
    <t xml:space="preserve">Pending</t>
  </si>
  <si>
    <t xml:space="preserve">HVAC estimate template</t>
  </si>
  <si>
    <t xml:space="preserve">Customers buying a furnace or heat pump compare quotes by brand and total price, but the install is what decides how well it works. An HVAC estimate that names the equipment by model, and lists the ductwork, venting and electrical work, shows the difference between your quote and a cheaper one.</t>
  </si>
  <si>
    <t xml:space="preserve">This template lists equipment by model, the install work and removal, and has space for a second option and rebate notes. The example is a heat pump with a gas furnace backup in Nova Scotia.</t>
  </si>
  <si>
    <t xml:space="preserve">The Estimate sheet is filled in with that example (made-up figures, not market rates). Type over it with your own job.</t>
  </si>
  <si>
    <t xml:space="preserve">How to use it</t>
  </si>
  <si>
    <t xml:space="preserve">Replace the shaded business details at the top of the Estimate sheet with your own, including your tax registration number if you have one.</t>
  </si>
  <si>
    <t xml:space="preserve">Enter the estimate number and date, and how many days the price holds. The valid-until date fills in.</t>
  </si>
  <si>
    <t xml:space="preserve">Fill in the customer and the system block.</t>
  </si>
  <si>
    <t xml:space="preserve">Copy lines from the Price list sheet, or type your own: item, description, quantity and rate. Amount calculates. Mark taxable lines Y.</t>
  </si>
  <si>
    <t xml:space="preserve">Set the rate beside each tax line and rename the lines to what you charge (state sales tax, GST, HST, PST or QST). Leave a rate at 0% if it doesn't apply.</t>
  </si>
  <si>
    <t xml:space="preserve">Enter the deposit you need, and write the scope, exclusions and terms in the notes box.</t>
  </si>
  <si>
    <t xml:space="preserve">Print or save as PDF and send it. Ask the customer to sign and date the acceptance lines, then add the estimate to the Estimate log.</t>
  </si>
  <si>
    <t xml:space="preserve">Good to know</t>
  </si>
  <si>
    <t xml:space="preserve">•</t>
  </si>
  <si>
    <t xml:space="preserve">Shaded (pale yellow) cells are for your entries. White cells calculate from them. Nothing is locked, so you can change any formula, but you shouldn't need to.</t>
  </si>
  <si>
    <t xml:space="preserve">Make, model and efficiency rating: Customers compare these. It also shows exactly what will be installed.</t>
  </si>
  <si>
    <t xml:space="preserve">How the system was sized: A line saying you did a load calculation (or what you based the size on) separates you from quotes sized by guesswork.</t>
  </si>
  <si>
    <t xml:space="preserve">Ductwork and venting: New equipment on old ductwork is a common cause of complaints. List what you'll change.</t>
  </si>
  <si>
    <t xml:space="preserve">Warranty registration: Many manufacturer warranties are longer only if registered. Say who registers it.</t>
  </si>
  <si>
    <t xml:space="preserve">Rebates, carefully: Point to programs, but don't promise amounts you don't control. Rebates are paid by the program, not you.</t>
  </si>
  <si>
    <t xml:space="preserve">In Nova Scotia, a registered HVAC contractor charges 14% HST on equipment and installation.</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</si>
  <si>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</si>
  <si>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</si>
  <si>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acbobooks.com/templates/hvac-estimate-template/</t>
  </si>
</sst>
</file>

<file path=xl/styles.xml><?xml version="1.0" encoding="utf-8"?>
<styleSheet xmlns="http://schemas.openxmlformats.org/spreadsheetml/2006/main">
  <numFmts count="3">
    <numFmt numFmtId="164" formatCode="mmm d, yyyy"/>
    <numFmt numFmtId="165" formatCode="#,##0.00;[Red](#,##0.00);&quot;-&quot;"/>
    <numFmt numFmtId="166" formatCode="0.000%"/>
  </numFmts>
  <fonts count="12">
    <font>
      <sz val="11"/>
      <color rgb="FF1F2937"/>
      <name val="Calibri"/>
      <family val="2"/>
    </font>
    <font>
      <b/>
      <sz val="14"/>
      <color rgb="FF1F2937"/>
      <name val="Calibri"/>
      <family val="2"/>
    </font>
    <font>
      <b/>
      <sz val="24"/>
      <color rgb="FF8B2635"/>
      <name val="Calibri"/>
      <family val="2"/>
    </font>
    <font>
      <b/>
      <sz val="11"/>
      <color rgb="FF1F2937"/>
      <name val="Calibri"/>
      <family val="2"/>
    </font>
    <font>
      <b/>
      <sz val="10"/>
      <color rgb="FF8B2635"/>
      <name val="Calibri"/>
      <family val="2"/>
    </font>
    <font>
      <b/>
      <sz val="11"/>
      <color rgb="FFFFFFFF"/>
      <name val="Calibri"/>
      <family val="2"/>
    </font>
    <font>
      <sz val="10"/>
      <color rgb="FF6B7280"/>
      <name val="Calibri"/>
      <family val="2"/>
    </font>
    <font>
      <i/>
      <sz val="9"/>
      <color rgb="FF6B7280"/>
      <name val="Calibri"/>
      <family val="2"/>
    </font>
    <font>
      <b/>
      <sz val="20"/>
      <color rgb="FF8B2635"/>
      <name val="Calibri"/>
      <family val="2"/>
    </font>
    <font>
      <b/>
      <sz val="18"/>
      <color rgb="FF8B2635"/>
      <name val="Calibri"/>
      <family val="2"/>
    </font>
    <font>
      <b/>
      <sz val="12"/>
      <color rgb="FF8B2635"/>
      <name val="Calibri"/>
      <family val="2"/>
    </font>
    <font>
      <b/>
      <sz val="11"/>
      <color rgb="FF8B2635"/>
      <name val="Calibri"/>
      <family val="2"/>
    </font>
  </fonts>
  <fills count="4">
    <fill>
      <patternFill patternType="none"/>
    </fill>
    <fill>
      <patternFill patternType="gray125"/>
    </fill>
    <fill>
      <patternFill patternType="solid">
        <fgColor rgb="FFFFFBEA"/>
        <bgColor indexed="64"/>
      </patternFill>
    </fill>
    <fill>
      <patternFill patternType="solid">
        <fgColor rgb="FF8B2635"/>
        <bgColor indexed="64"/>
      </patternFill>
    </fill>
  </fills>
  <borders count="5">
    <border>
      <left/>
      <right/>
      <top/>
      <bottom/>
      <diagonal/>
    </border>
    <border>
      <left style="thin">
        <color rgb="FFD1D5DB"/>
      </left>
      <right style="thin">
        <color rgb="FFD1D5DB"/>
      </right>
      <top style="thin">
        <color rgb="FFD1D5DB"/>
      </top>
      <bottom style="thin">
        <color rgb="FFD1D5DB"/>
      </bottom>
      <diagonal/>
    </border>
    <border>
      <left/>
      <right/>
      <top/>
      <bottom style="medium">
        <color rgb="FF8B2635"/>
      </bottom>
      <diagonal/>
    </border>
    <border>
      <left style="thin">
        <color rgb="FF8B2635"/>
      </left>
      <right style="thin">
        <color rgb="FF8B2635"/>
      </right>
      <top style="thin">
        <color rgb="FF8B2635"/>
      </top>
      <bottom style="thin">
        <color rgb="FF8B2635"/>
      </bottom>
      <diagonal/>
    </border>
    <border>
      <left/>
      <right/>
      <top/>
      <bottom style="thin">
        <color rgb="FF1F2937"/>
      </bottom>
      <diagonal/>
    </border>
  </borders>
  <cellStyleXfs count="1">
    <xf numFmtId="0" fontId="0" fillId="0" borderId="0"/>
  </cellStyleXfs>
  <cellXfs count="32">
    <xf numFmtId="0" fontId="0" fillId="0" borderId="0" xfId="0"/>
    <xf numFmtId="0" fontId="1" fillId="2" borderId="1" xfId="0" applyFont="1" applyFill="1" applyBorder="1" applyProtection="1">
      <protection locked="0"/>
    </xf>
    <xf numFmtId="0" fontId="2" fillId="0" borderId="0" xfId="0" applyFont="1" applyAlignment="1">
      <alignment horizontal="right"/>
    </xf>
    <xf numFmtId="0" fontId="0" fillId="2" borderId="1" xfId="0" applyFill="1" applyBorder="1" applyProtection="1">
      <protection locked="0"/>
    </xf>
    <xf numFmtId="0" fontId="3" fillId="0" borderId="0" xfId="0" applyFont="1" applyAlignment="1">
      <alignment horizontal="right"/>
    </xf>
    <xf numFmtId="164" fontId="0" fillId="2" borderId="1" xfId="0" applyNumberFormat="1" applyFill="1" applyBorder="1" applyAlignment="1" applyProtection="1">
      <alignment horizontal="left"/>
      <protection locked="0"/>
    </xf>
    <xf numFmtId="1" fontId="0" fillId="2" borderId="1" xfId="0" applyNumberFormat="1" applyFill="1" applyBorder="1" applyAlignment="1" applyProtection="1">
      <alignment horizontal="left"/>
      <protection locked="0"/>
    </xf>
    <xf numFmtId="164" fontId="0" fillId="0" borderId="1" xfId="0" applyNumberFormat="1" applyBorder="1"/>
    <xf numFmtId="0" fontId="4" fillId="0" borderId="2" xfId="0" applyFont="1" applyBorder="1"/>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0" fillId="0" borderId="1" xfId="0" applyNumberFormat="1" applyBorder="1"/>
    <xf numFmtId="0" fontId="0" fillId="2" borderId="1" xfId="0" applyFill="1" applyBorder="1" applyAlignment="1" applyProtection="1">
      <alignment horizontal="center"/>
      <protection locked="0"/>
    </xf>
    <xf numFmtId="0" fontId="6" fillId="0" borderId="0" xfId="0" applyFont="1" applyAlignment="1">
      <alignment horizontal="right"/>
    </xf>
    <xf numFmtId="166" fontId="0" fillId="2" borderId="1" xfId="0" applyNumberFormat="1" applyFill="1" applyBorder="1" applyProtection="1">
      <protection locked="0"/>
    </xf>
    <xf numFmtId="0" fontId="0" fillId="2" borderId="1" xfId="0" applyFill="1" applyBorder="1" applyAlignment="1" applyProtection="1">
      <alignment horizontal="right"/>
      <protection locked="0"/>
    </xf>
    <xf numFmtId="0" fontId="5" fillId="3" borderId="3" xfId="0" applyFont="1" applyFill="1" applyBorder="1"/>
    <xf numFmtId="165" fontId="5" fillId="3" borderId="3" xfId="0" applyNumberFormat="1" applyFont="1" applyFill="1" applyBorder="1"/>
    <xf numFmtId="0" fontId="3" fillId="0" borderId="0" xfId="0" applyFont="1"/>
    <xf numFmtId="0" fontId="0" fillId="2" borderId="1" xfId="0" applyFill="1" applyBorder="1" applyAlignment="1" applyProtection="1">
      <alignment vertical="top" wrapText="1"/>
      <protection locked="0"/>
    </xf>
    <xf numFmtId="0" fontId="6" fillId="0" borderId="0" xfId="0" applyFont="1"/>
    <xf numFmtId="0" fontId="0" fillId="0" borderId="4" xfId="0" applyBorder="1"/>
    <xf numFmtId="0" fontId="7" fillId="0" borderId="0" xfId="0" applyFont="1"/>
    <xf numFmtId="0" fontId="8" fillId="0" borderId="0" xfId="0" applyFont="1"/>
    <xf numFmtId="165" fontId="3" fillId="0" borderId="1" xfId="0" applyNumberFormat="1" applyFont="1" applyBorder="1"/>
    <xf numFmtId="9" fontId="3" fillId="0" borderId="1" xfId="0" applyNumberFormat="1" applyFont="1" applyBorder="1"/>
    <xf numFmtId="0" fontId="9" fillId="0" borderId="0" xfId="0" applyFont="1"/>
    <xf numFmtId="0" fontId="0" fillId="0" borderId="0" xfId="0" applyAlignment="1">
      <alignment vertical="top" wrapText="1"/>
    </xf>
    <xf numFmtId="0" fontId="10" fillId="0" borderId="0" xfId="0" applyFont="1"/>
    <xf numFmtId="0" fontId="11" fillId="0" borderId="0" xfId="0" applyFont="1" applyAlignment="1">
      <alignment horizontal="right" vertical="top"/>
    </xf>
  </cellXfs>
  <cellStyles count="1">
    <cellStyle name="Normal" xfId="0" builtinId="0"/>
  </cellStyles>
  <dxfs count="2">
    <dxf>
      <font>
        <b/>
        <color rgb="FF15803D"/>
      </font>
    </dxf>
    <dxf>
      <font>
        <color rgb="FFB91C1C"/>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F41"/>
  <sheetViews>
    <sheetView showGridLines="0" tabSelected="1" workbookViewId="0">
      <selection activeCell="A1" sqref="A1"/>
    </sheetView>
  </sheetViews>
  <sheetFormatPr defaultRowHeight="15"/>
  <cols>
    <col min="1" max="1" width="16" customWidth="1"/>
    <col min="2" max="2" width="40" customWidth="1"/>
    <col min="3" max="3" width="9" customWidth="1"/>
    <col min="4" max="4" width="14" customWidth="1"/>
    <col min="5" max="5" width="15" customWidth="1"/>
    <col min="6" max="6" width="9" customWidth="1"/>
  </cols>
  <sheetData>
    <row r="1" ht="30" customHeight="1">
      <c r="A1" s="1" t="s">
        <v>0</v>
      </c>
      <c r="B1" s="1"/>
      <c r="C1" s="1"/>
      <c r="D1" s="2" t="s">
        <v>1</v>
      </c>
    </row>
    <row r="2">
      <c r="A2" s="3" t="s">
        <v>2</v>
      </c>
      <c r="B2" s="3"/>
      <c r="C2" s="3"/>
      <c r="D2" s="4" t="s">
        <v>3</v>
      </c>
      <c r="E2" s="3" t="s">
        <v>4</v>
      </c>
      <c r="F2" s="3"/>
    </row>
    <row r="3">
      <c r="A3" s="3" t="s">
        <v>5</v>
      </c>
      <c r="B3" s="3"/>
      <c r="C3" s="3"/>
      <c r="D3" s="4" t="s">
        <v>6</v>
      </c>
      <c r="E3" s="5">
        <v>46321</v>
      </c>
      <c r="F3" s="5"/>
    </row>
    <row r="4">
      <c r="A4" s="3" t="s">
        <v>7</v>
      </c>
      <c r="B4" s="3"/>
      <c r="C4" s="3"/>
      <c r="D4" s="4" t="s">
        <v>8</v>
      </c>
      <c r="E4" s="6">
        <v>30</v>
      </c>
      <c r="F4" s="6"/>
    </row>
    <row r="5">
      <c r="A5" s="3" t="s">
        <v>9</v>
      </c>
      <c r="B5" s="3"/>
      <c r="C5" s="3"/>
      <c r="D5" s="4" t="s">
        <v>10</v>
      </c>
      <c r="E5" s="7">
        <f>IF(ISNUMBER(E3),E3+N(E4),"")</f>
      </c>
      <c r="F5" s="7"/>
    </row>
    <row r="7">
      <c r="A7" s="8" t="s">
        <v>11</v>
      </c>
      <c r="B7" s="8"/>
      <c r="C7" s="8"/>
      <c r="D7" s="8" t="s">
        <v>12</v>
      </c>
      <c r="E7" s="8"/>
      <c r="F7" s="8"/>
    </row>
    <row r="8">
      <c r="A8" s="3" t="s">
        <v>13</v>
      </c>
      <c r="B8" s="3"/>
      <c r="C8" s="3"/>
      <c r="D8" s="3" t="s">
        <v>14</v>
      </c>
      <c r="E8" s="3"/>
      <c r="F8" s="3"/>
    </row>
    <row r="9">
      <c r="A9" s="3" t="s">
        <v>2</v>
      </c>
      <c r="B9" s="3"/>
      <c r="C9" s="3"/>
      <c r="D9" s="3" t="s">
        <v>15</v>
      </c>
      <c r="E9" s="3"/>
      <c r="F9" s="3"/>
    </row>
    <row r="10">
      <c r="A10" s="3" t="s">
        <v>5</v>
      </c>
      <c r="B10" s="3"/>
      <c r="C10" s="3"/>
      <c r="D10" s="3" t="s">
        <v>16</v>
      </c>
      <c r="E10" s="3"/>
      <c r="F10" s="3"/>
    </row>
    <row r="11">
      <c r="A11" s="3" t="s">
        <v>17</v>
      </c>
      <c r="B11" s="3"/>
      <c r="C11" s="3"/>
      <c r="D11" s="3" t="s">
        <v>18</v>
      </c>
      <c r="E11" s="3"/>
      <c r="F11" s="3"/>
    </row>
    <row r="13" ht="22" customHeight="1">
      <c r="A13" s="9" t="s">
        <v>19</v>
      </c>
      <c r="B13" s="9" t="s">
        <v>20</v>
      </c>
      <c r="C13" s="10" t="s">
        <v>21</v>
      </c>
      <c r="D13" s="10" t="s">
        <v>22</v>
      </c>
      <c r="E13" s="10" t="s">
        <v>23</v>
      </c>
      <c r="F13" s="10" t="s">
        <v>24</v>
      </c>
    </row>
    <row r="14">
      <c r="A14" s="3" t="s">
        <v>25</v>
      </c>
      <c r="B14" s="3" t="s">
        <v>26</v>
      </c>
      <c r="C14" s="11">
        <v>1</v>
      </c>
      <c r="D14" s="12">
        <v>7800</v>
      </c>
      <c r="E14" s="13">
        <f>IF(AND(ISNUMBER(C14),ISNUMBER(D14)),ROUND(C14*D14,2),"")</f>
      </c>
      <c r="F14" s="14" t="s">
        <v>27</v>
      </c>
    </row>
    <row r="15">
      <c r="A15" s="3" t="s">
        <v>25</v>
      </c>
      <c r="B15" s="3" t="s">
        <v>28</v>
      </c>
      <c r="C15" s="11">
        <v>1</v>
      </c>
      <c r="D15" s="12">
        <v>4200</v>
      </c>
      <c r="E15" s="13">
        <f>IF(AND(ISNUMBER(C15),ISNUMBER(D15)),ROUND(C15*D15,2),"")</f>
      </c>
      <c r="F15" s="14" t="s">
        <v>27</v>
      </c>
    </row>
    <row r="16">
      <c r="A16" s="3" t="s">
        <v>29</v>
      </c>
      <c r="B16" s="3" t="s">
        <v>30</v>
      </c>
      <c r="C16" s="11">
        <v>1</v>
      </c>
      <c r="D16" s="12">
        <v>1350</v>
      </c>
      <c r="E16" s="13">
        <f>IF(AND(ISNUMBER(C16),ISNUMBER(D16)),ROUND(C16*D16,2),"")</f>
      </c>
      <c r="F16" s="14" t="s">
        <v>27</v>
      </c>
    </row>
    <row r="17">
      <c r="A17" s="3" t="s">
        <v>31</v>
      </c>
      <c r="B17" s="3" t="s">
        <v>32</v>
      </c>
      <c r="C17" s="11">
        <v>1</v>
      </c>
      <c r="D17" s="12">
        <v>1900</v>
      </c>
      <c r="E17" s="13">
        <f>IF(AND(ISNUMBER(C17),ISNUMBER(D17)),ROUND(C17*D17,2),"")</f>
      </c>
      <c r="F17" s="14" t="s">
        <v>27</v>
      </c>
    </row>
    <row r="18">
      <c r="A18" s="3" t="s">
        <v>33</v>
      </c>
      <c r="B18" s="3" t="s">
        <v>34</v>
      </c>
      <c r="C18" s="11">
        <v>1</v>
      </c>
      <c r="D18" s="12">
        <v>650</v>
      </c>
      <c r="E18" s="13">
        <f>IF(AND(ISNUMBER(C18),ISNUMBER(D18)),ROUND(C18*D18,2),"")</f>
      </c>
      <c r="F18" s="14" t="s">
        <v>27</v>
      </c>
    </row>
    <row r="19">
      <c r="A19" s="3" t="s">
        <v>35</v>
      </c>
      <c r="B19" s="3" t="s">
        <v>36</v>
      </c>
      <c r="C19" s="11">
        <v>1</v>
      </c>
      <c r="D19" s="12">
        <v>320</v>
      </c>
      <c r="E19" s="13">
        <f>IF(AND(ISNUMBER(C19),ISNUMBER(D19)),ROUND(C19*D19,2),"")</f>
      </c>
      <c r="F19" s="14" t="s">
        <v>27</v>
      </c>
    </row>
    <row r="20">
      <c r="A20" s="3" t="s">
        <v>37</v>
      </c>
      <c r="B20" s="3" t="s">
        <v>38</v>
      </c>
      <c r="C20" s="11">
        <v>1</v>
      </c>
      <c r="D20" s="12">
        <v>350</v>
      </c>
      <c r="E20" s="13">
        <f>IF(AND(ISNUMBER(C20),ISNUMBER(D20)),ROUND(C20*D20,2),"")</f>
      </c>
      <c r="F20" s="14" t="s">
        <v>27</v>
      </c>
    </row>
    <row r="21">
      <c r="A21" s="3" t="s">
        <v>39</v>
      </c>
      <c r="B21" s="3" t="s">
        <v>40</v>
      </c>
      <c r="C21" s="11">
        <v>1</v>
      </c>
      <c r="D21" s="12">
        <v>200</v>
      </c>
      <c r="E21" s="13">
        <f>IF(AND(ISNUMBER(C21),ISNUMBER(D21)),ROUND(C21*D21,2),"")</f>
      </c>
      <c r="F21" s="14" t="s">
        <v>27</v>
      </c>
    </row>
    <row r="22">
      <c r="A22" s="3"/>
      <c r="B22" s="3"/>
      <c r="C22" s="11"/>
      <c r="D22" s="12"/>
      <c r="E22" s="13">
        <f>IF(AND(ISNUMBER(C22),ISNUMBER(D22)),ROUND(C22*D22,2),"")</f>
      </c>
      <c r="F22" s="14"/>
    </row>
    <row r="23">
      <c r="A23" s="3"/>
      <c r="B23" s="3"/>
      <c r="C23" s="11"/>
      <c r="D23" s="12"/>
      <c r="E23" s="13">
        <f>IF(AND(ISNUMBER(C23),ISNUMBER(D23)),ROUND(C23*D23,2),"")</f>
      </c>
      <c r="F23" s="14"/>
    </row>
    <row r="24">
      <c r="A24" s="3"/>
      <c r="B24" s="3"/>
      <c r="C24" s="11"/>
      <c r="D24" s="12"/>
      <c r="E24" s="13">
        <f>IF(AND(ISNUMBER(C24),ISNUMBER(D24)),ROUND(C24*D24,2),"")</f>
      </c>
      <c r="F24" s="14"/>
    </row>
    <row r="25">
      <c r="A25" s="3"/>
      <c r="B25" s="3"/>
      <c r="C25" s="11"/>
      <c r="D25" s="12"/>
      <c r="E25" s="13">
        <f>IF(AND(ISNUMBER(C25),ISNUMBER(D25)),ROUND(C25*D25,2),"")</f>
      </c>
      <c r="F25" s="14"/>
    </row>
    <row r="26">
      <c r="A26" s="3"/>
      <c r="B26" s="3"/>
      <c r="C26" s="11"/>
      <c r="D26" s="12"/>
      <c r="E26" s="13">
        <f>IF(AND(ISNUMBER(C26),ISNUMBER(D26)),ROUND(C26*D26,2),"")</f>
      </c>
      <c r="F26" s="14"/>
    </row>
    <row r="27">
      <c r="A27" s="3"/>
      <c r="B27" s="3"/>
      <c r="C27" s="11"/>
      <c r="D27" s="12"/>
      <c r="E27" s="13">
        <f>IF(AND(ISNUMBER(C27),ISNUMBER(D27)),ROUND(C27*D27,2),"")</f>
      </c>
      <c r="F27" s="14"/>
    </row>
    <row r="28">
      <c r="A28" s="3"/>
      <c r="B28" s="3"/>
      <c r="C28" s="11"/>
      <c r="D28" s="12"/>
      <c r="E28" s="13">
        <f>IF(AND(ISNUMBER(C28),ISNUMBER(D28)),ROUND(C28*D28,2),"")</f>
      </c>
      <c r="F28" s="14"/>
    </row>
    <row r="29">
      <c r="F29" s="15" t="s">
        <v>22</v>
      </c>
    </row>
    <row r="30">
      <c r="A30" s="20" t="s">
        <v>41</v>
      </c>
      <c r="C30" s="4" t="s">
        <v>42</v>
      </c>
      <c r="D30" s="4"/>
      <c r="E30" s="13">
        <f>SUM(E14:E28)</f>
      </c>
    </row>
    <row r="31">
      <c r="A31" s="21" t="s">
        <v>43</v>
      </c>
      <c r="B31" s="21"/>
      <c r="C31" s="4" t="s">
        <v>44</v>
      </c>
      <c r="D31" s="4"/>
      <c r="E31" s="13">
        <f>IF(ISNUMBER(F31),-ROUND(E30*F31,2),0)</f>
      </c>
      <c r="F31" s="16">
        <v>0</v>
      </c>
    </row>
    <row r="32">
      <c r="A32" s="21"/>
      <c r="B32" s="21"/>
      <c r="C32" s="17" t="s">
        <v>45</v>
      </c>
      <c r="D32" s="17"/>
      <c r="E32" s="13">
        <f>ROUND(SUMIF(F14:F28,"Y",E14:E28)*(1-N(F31))*N(F32),2)</f>
      </c>
      <c r="F32" s="16">
        <v>0.14</v>
      </c>
    </row>
    <row r="33">
      <c r="A33" s="21"/>
      <c r="B33" s="21"/>
      <c r="C33" s="17" t="s">
        <v>46</v>
      </c>
      <c r="D33" s="17"/>
      <c r="E33" s="13">
        <f>ROUND(SUMIF(F14:F28,"Y",E14:E28)*(1-N(F31))*N(F33),2)</f>
      </c>
      <c r="F33" s="16">
        <v>0</v>
      </c>
    </row>
    <row r="34">
      <c r="A34" s="21"/>
      <c r="B34" s="21"/>
      <c r="C34" s="18" t="s">
        <v>47</v>
      </c>
      <c r="D34" s="18"/>
      <c r="E34" s="19">
        <f>E30+E31+E32+E33</f>
      </c>
    </row>
    <row r="35">
      <c r="A35" s="21"/>
      <c r="B35" s="21"/>
      <c r="C35" s="4" t="s">
        <v>48</v>
      </c>
      <c r="D35" s="4"/>
      <c r="E35" s="12">
        <v>5000</v>
      </c>
    </row>
    <row r="36">
      <c r="C36" s="18" t="s">
        <v>49</v>
      </c>
      <c r="D36" s="18"/>
      <c r="E36" s="19">
        <f>E34-N(E35)</f>
      </c>
    </row>
    <row r="37">
      <c r="A37" s="22" t="s">
        <v>50</v>
      </c>
      <c r="B37" s="23"/>
    </row>
    <row r="38">
      <c r="A38" s="22" t="s">
        <v>51</v>
      </c>
      <c r="B38" s="23"/>
    </row>
    <row r="39">
      <c r="A39" s="22" t="s">
        <v>6</v>
      </c>
      <c r="B39" s="23"/>
    </row>
    <row r="41">
      <c r="A41" s="24" t="s">
        <v>52</v>
      </c>
    </row>
  </sheetData>
  <mergeCells count="29">
    <mergeCell ref="A1:C1"/>
    <mergeCell ref="D1:F1"/>
    <mergeCell ref="A2:C2"/>
    <mergeCell ref="A3:C3"/>
    <mergeCell ref="A4:C4"/>
    <mergeCell ref="A5:C5"/>
    <mergeCell ref="E2:F2"/>
    <mergeCell ref="E3:F3"/>
    <mergeCell ref="E4:F4"/>
    <mergeCell ref="E5:F5"/>
    <mergeCell ref="A7:C7"/>
    <mergeCell ref="D7:F7"/>
    <mergeCell ref="A8:C8"/>
    <mergeCell ref="D8:F8"/>
    <mergeCell ref="A9:C9"/>
    <mergeCell ref="D9:F9"/>
    <mergeCell ref="A10:C10"/>
    <mergeCell ref="D10:F10"/>
    <mergeCell ref="A11:C11"/>
    <mergeCell ref="D11:F11"/>
    <mergeCell ref="C30:D30"/>
    <mergeCell ref="C31:D31"/>
    <mergeCell ref="C32:D32"/>
    <mergeCell ref="C33:D33"/>
    <mergeCell ref="C34:D34"/>
    <mergeCell ref="C35:D35"/>
    <mergeCell ref="C36:D36"/>
    <mergeCell ref="A31:B35"/>
    <mergeCell ref="A41:F41"/>
  </mergeCells>
  <dataValidations count="1">
    <dataValidation type="list" allowBlank="1" showInputMessage="1" showErrorMessage="1" promptTitle="Choose from the list" prompt="Y if this line is taxable, N if it is not." sqref="F14:F28">
      <formula1>"Y,N"</formula1>
    </dataValidation>
  </dataValidations>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8B2635"/>
    <pageSetUpPr fitToPage="1"/>
  </sheetPr>
  <dimension ref="A1:E30"/>
  <sheetViews>
    <sheetView workbookViewId="0">
      <pane ySplit="4" topLeftCell="A5" activePane="bottomLeft" state="frozen"/>
      <selection pane="bottomLeft" activeCell="A5" sqref="A5"/>
    </sheetView>
  </sheetViews>
  <sheetFormatPr defaultRowHeight="15"/>
  <cols>
    <col min="1" max="1" width="30" customWidth="1"/>
    <col min="2" max="2" width="26" customWidth="1"/>
    <col min="3" max="3" width="14" customWidth="1"/>
    <col min="4" max="4" width="10" customWidth="1"/>
    <col min="5" max="5" width="60" customWidth="1"/>
  </cols>
  <sheetData>
    <row r="1" ht="28" customHeight="1">
      <c r="A1" s="25" t="s">
        <v>53</v>
      </c>
    </row>
    <row r="2">
      <c r="A2" s="22" t="s">
        <v>54</v>
      </c>
    </row>
    <row r="4" ht="22" customHeight="1">
      <c r="A4" s="9" t="s">
        <v>19</v>
      </c>
      <c r="B4" s="9" t="s">
        <v>55</v>
      </c>
      <c r="C4" s="10" t="s">
        <v>56</v>
      </c>
      <c r="D4" s="10" t="s">
        <v>57</v>
      </c>
      <c r="E4" s="9" t="s">
        <v>58</v>
      </c>
    </row>
    <row r="5">
      <c r="A5" s="3" t="s">
        <v>59</v>
      </c>
      <c r="B5" s="3" t="s">
        <v>60</v>
      </c>
      <c r="C5" s="12"/>
      <c r="D5" s="14"/>
      <c r="E5" s="21" t="s">
        <v>61</v>
      </c>
    </row>
    <row r="6">
      <c r="A6" s="3" t="s">
        <v>62</v>
      </c>
      <c r="B6" s="3" t="s">
        <v>60</v>
      </c>
      <c r="C6" s="12"/>
      <c r="D6" s="14"/>
      <c r="E6" s="21" t="s">
        <v>63</v>
      </c>
    </row>
    <row r="7">
      <c r="A7" s="3" t="s">
        <v>64</v>
      </c>
      <c r="B7" s="3" t="s">
        <v>65</v>
      </c>
      <c r="C7" s="12"/>
      <c r="D7" s="14"/>
      <c r="E7" s="21" t="s">
        <v>66</v>
      </c>
    </row>
    <row r="8">
      <c r="A8" s="3" t="s">
        <v>29</v>
      </c>
      <c r="B8" s="3" t="s">
        <v>67</v>
      </c>
      <c r="C8" s="12"/>
      <c r="D8" s="14"/>
      <c r="E8" s="21" t="s">
        <v>68</v>
      </c>
    </row>
    <row r="9">
      <c r="A9" s="3" t="s">
        <v>69</v>
      </c>
      <c r="B9" s="3" t="s">
        <v>70</v>
      </c>
      <c r="C9" s="12"/>
      <c r="D9" s="14"/>
      <c r="E9" s="21" t="s">
        <v>71</v>
      </c>
    </row>
    <row r="10">
      <c r="A10" s="3" t="s">
        <v>72</v>
      </c>
      <c r="B10" s="3" t="s">
        <v>70</v>
      </c>
      <c r="C10" s="12"/>
      <c r="D10" s="14"/>
      <c r="E10" s="21" t="s">
        <v>73</v>
      </c>
    </row>
    <row r="11">
      <c r="A11" s="3" t="s">
        <v>33</v>
      </c>
      <c r="B11" s="3" t="s">
        <v>70</v>
      </c>
      <c r="C11" s="12"/>
      <c r="D11" s="14"/>
      <c r="E11" s="21" t="s">
        <v>74</v>
      </c>
    </row>
    <row r="12">
      <c r="A12" s="3" t="s">
        <v>75</v>
      </c>
      <c r="B12" s="3" t="s">
        <v>70</v>
      </c>
      <c r="C12" s="12"/>
      <c r="D12" s="14"/>
      <c r="E12" s="21" t="s">
        <v>76</v>
      </c>
    </row>
    <row r="13">
      <c r="A13" s="3" t="s">
        <v>39</v>
      </c>
      <c r="B13" s="3" t="s">
        <v>77</v>
      </c>
      <c r="C13" s="12"/>
      <c r="D13" s="14"/>
      <c r="E13" s="21"/>
    </row>
    <row r="14">
      <c r="A14" s="3"/>
      <c r="B14" s="3"/>
      <c r="C14" s="12"/>
      <c r="D14" s="14"/>
      <c r="E14" s="21"/>
    </row>
    <row r="15">
      <c r="A15" s="3"/>
      <c r="B15" s="3"/>
      <c r="C15" s="12"/>
      <c r="D15" s="14"/>
      <c r="E15" s="21"/>
    </row>
    <row r="16">
      <c r="A16" s="3"/>
      <c r="B16" s="3"/>
      <c r="C16" s="12"/>
      <c r="D16" s="14"/>
      <c r="E16" s="21"/>
    </row>
    <row r="17">
      <c r="A17" s="3"/>
      <c r="B17" s="3"/>
      <c r="C17" s="12"/>
      <c r="D17" s="14"/>
      <c r="E17" s="21"/>
    </row>
    <row r="18">
      <c r="A18" s="3"/>
      <c r="B18" s="3"/>
      <c r="C18" s="12"/>
      <c r="D18" s="14"/>
      <c r="E18" s="21"/>
    </row>
    <row r="19">
      <c r="A19" s="3"/>
      <c r="B19" s="3"/>
      <c r="C19" s="12"/>
      <c r="D19" s="14"/>
      <c r="E19" s="21"/>
    </row>
    <row r="20">
      <c r="A20" s="3"/>
      <c r="B20" s="3"/>
      <c r="C20" s="12"/>
      <c r="D20" s="14"/>
      <c r="E20" s="21"/>
    </row>
    <row r="21">
      <c r="A21" s="3"/>
      <c r="B21" s="3"/>
      <c r="C21" s="12"/>
      <c r="D21" s="14"/>
      <c r="E21" s="21"/>
    </row>
    <row r="22">
      <c r="A22" s="3"/>
      <c r="B22" s="3"/>
      <c r="C22" s="12"/>
      <c r="D22" s="14"/>
      <c r="E22" s="21"/>
    </row>
    <row r="23">
      <c r="A23" s="3"/>
      <c r="B23" s="3"/>
      <c r="C23" s="12"/>
      <c r="D23" s="14"/>
      <c r="E23" s="21"/>
    </row>
    <row r="24">
      <c r="A24" s="3"/>
      <c r="B24" s="3"/>
      <c r="C24" s="12"/>
      <c r="D24" s="14"/>
      <c r="E24" s="21"/>
    </row>
    <row r="25">
      <c r="A25" s="3"/>
      <c r="B25" s="3"/>
      <c r="C25" s="12"/>
      <c r="D25" s="14"/>
      <c r="E25" s="21"/>
    </row>
    <row r="26">
      <c r="A26" s="3"/>
      <c r="B26" s="3"/>
      <c r="C26" s="12"/>
      <c r="D26" s="14"/>
      <c r="E26" s="21"/>
    </row>
    <row r="27">
      <c r="A27" s="3"/>
      <c r="B27" s="3"/>
      <c r="C27" s="12"/>
      <c r="D27" s="14"/>
      <c r="E27" s="21"/>
    </row>
    <row r="28">
      <c r="A28" s="3"/>
      <c r="B28" s="3"/>
      <c r="C28" s="12"/>
      <c r="D28" s="14"/>
      <c r="E28" s="21"/>
    </row>
    <row r="30">
      <c r="A30" s="24" t="s">
        <v>52</v>
      </c>
    </row>
  </sheetData>
  <mergeCells count="1">
    <mergeCell ref="A30:E30"/>
  </mergeCells>
  <dataValidations count="1">
    <dataValidation type="list" allowBlank="1" showInputMessage="1" showErrorMessage="1" promptTitle="Choose from the list" prompt="Y if you charge tax on this line." sqref="D5:D28">
      <formula1>"Y,N"</formula1>
    </dataValidation>
  </dataValidations>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pageSetUpPr fitToPage="1"/>
  </sheetPr>
  <dimension ref="A1:I209"/>
  <sheetViews>
    <sheetView workbookViewId="0">
      <pane ySplit="7" topLeftCell="A8" activePane="bottomLeft" state="frozen"/>
      <selection pane="bottomLeft" activeCell="A8" sqref="A8"/>
    </sheetView>
  </sheetViews>
  <sheetFormatPr defaultRowHeight="15"/>
  <cols>
    <col min="1" max="1" width="12" customWidth="1"/>
    <col min="2" max="2" width="26" customWidth="1"/>
    <col min="3" max="3" width="24" customWidth="1"/>
    <col min="4" max="4" width="14" customWidth="1"/>
    <col min="5" max="5" width="14" customWidth="1"/>
    <col min="6" max="6" width="14" customWidth="1"/>
    <col min="7" max="7" width="13" customWidth="1"/>
    <col min="8" max="8" width="12" customWidth="1"/>
    <col min="9" max="9" width="14" customWidth="1"/>
  </cols>
  <sheetData>
    <row r="1" ht="28" customHeight="1">
      <c r="A1" s="25" t="s">
        <v>78</v>
      </c>
    </row>
    <row r="2">
      <c r="A2" s="22" t="s">
        <v>79</v>
      </c>
    </row>
    <row r="4">
      <c r="A4" s="22" t="s">
        <v>80</v>
      </c>
      <c r="C4" s="22" t="s">
        <v>81</v>
      </c>
      <c r="E4" s="22" t="s">
        <v>82</v>
      </c>
      <c r="G4" s="22" t="s">
        <v>83</v>
      </c>
    </row>
    <row r="5">
      <c r="A5" s="26">
        <f>SUM(F8:F207)</f>
      </c>
      <c r="C5" s="26">
        <f>SUMIF(G8:G207,"Accepted",F8:F207)</f>
      </c>
      <c r="E5" s="26">
        <f>SUMIF(G8:G207,"Pending",F8:F207)</f>
      </c>
      <c r="G5" s="27">
        <f>IFERROR(COUNTIF(G8:G207,"Accepted")/(COUNTIF(G8:G207,"Accepted")+COUNTIF(G8:G207,"Declined")+COUNTIF(G8:G207,"Expired")),"")</f>
      </c>
    </row>
    <row r="7" ht="30" customHeight="1">
      <c r="A7" s="10" t="s">
        <v>3</v>
      </c>
      <c r="B7" s="10" t="s">
        <v>84</v>
      </c>
      <c r="C7" s="10" t="s">
        <v>85</v>
      </c>
      <c r="D7" s="10" t="s">
        <v>6</v>
      </c>
      <c r="E7" s="10" t="s">
        <v>10</v>
      </c>
      <c r="F7" s="10" t="s">
        <v>23</v>
      </c>
      <c r="G7" s="10" t="s">
        <v>86</v>
      </c>
      <c r="H7" s="10" t="s">
        <v>87</v>
      </c>
      <c r="I7" s="10" t="s">
        <v>88</v>
      </c>
    </row>
    <row r="8">
      <c r="A8" s="3" t="s">
        <v>4</v>
      </c>
      <c r="B8" s="3" t="s">
        <v>13</v>
      </c>
      <c r="C8" s="3" t="s">
        <v>89</v>
      </c>
      <c r="D8" s="5">
        <v>46321</v>
      </c>
      <c r="E8" s="5">
        <v>46351</v>
      </c>
      <c r="F8" s="12">
        <v>19117.8</v>
      </c>
      <c r="G8" s="14" t="s">
        <v>90</v>
      </c>
      <c r="H8" s="3"/>
      <c r="I8" s="7">
        <f>IF(OR(A8="",G8&lt;&gt;"Pending"),"",IF(ISNUMBER(D8),D8+7,""))</f>
      </c>
    </row>
    <row r="9">
      <c r="A9" s="3"/>
      <c r="B9" s="3"/>
      <c r="C9" s="3"/>
      <c r="D9" s="5"/>
      <c r="E9" s="5"/>
      <c r="F9" s="12"/>
      <c r="G9" s="14"/>
      <c r="H9" s="3"/>
      <c r="I9" s="7">
        <f>IF(OR(A9="",G9&lt;&gt;"Pending"),"",IF(ISNUMBER(D9),D9+7,""))</f>
      </c>
    </row>
    <row r="10">
      <c r="A10" s="3"/>
      <c r="B10" s="3"/>
      <c r="C10" s="3"/>
      <c r="D10" s="5"/>
      <c r="E10" s="5"/>
      <c r="F10" s="12"/>
      <c r="G10" s="14"/>
      <c r="H10" s="3"/>
      <c r="I10" s="7">
        <f>IF(OR(A10="",G10&lt;&gt;"Pending"),"",IF(ISNUMBER(D10),D10+7,""))</f>
      </c>
    </row>
    <row r="11">
      <c r="A11" s="3"/>
      <c r="B11" s="3"/>
      <c r="C11" s="3"/>
      <c r="D11" s="5"/>
      <c r="E11" s="5"/>
      <c r="F11" s="12"/>
      <c r="G11" s="14"/>
      <c r="H11" s="3"/>
      <c r="I11" s="7">
        <f>IF(OR(A11="",G11&lt;&gt;"Pending"),"",IF(ISNUMBER(D11),D11+7,""))</f>
      </c>
    </row>
    <row r="12">
      <c r="A12" s="3"/>
      <c r="B12" s="3"/>
      <c r="C12" s="3"/>
      <c r="D12" s="5"/>
      <c r="E12" s="5"/>
      <c r="F12" s="12"/>
      <c r="G12" s="14"/>
      <c r="H12" s="3"/>
      <c r="I12" s="7">
        <f>IF(OR(A12="",G12&lt;&gt;"Pending"),"",IF(ISNUMBER(D12),D12+7,""))</f>
      </c>
    </row>
    <row r="13">
      <c r="A13" s="3"/>
      <c r="B13" s="3"/>
      <c r="C13" s="3"/>
      <c r="D13" s="5"/>
      <c r="E13" s="5"/>
      <c r="F13" s="12"/>
      <c r="G13" s="14"/>
      <c r="H13" s="3"/>
      <c r="I13" s="7">
        <f>IF(OR(A13="",G13&lt;&gt;"Pending"),"",IF(ISNUMBER(D13),D13+7,""))</f>
      </c>
    </row>
    <row r="14">
      <c r="A14" s="3"/>
      <c r="B14" s="3"/>
      <c r="C14" s="3"/>
      <c r="D14" s="5"/>
      <c r="E14" s="5"/>
      <c r="F14" s="12"/>
      <c r="G14" s="14"/>
      <c r="H14" s="3"/>
      <c r="I14" s="7">
        <f>IF(OR(A14="",G14&lt;&gt;"Pending"),"",IF(ISNUMBER(D14),D14+7,""))</f>
      </c>
    </row>
    <row r="15">
      <c r="A15" s="3"/>
      <c r="B15" s="3"/>
      <c r="C15" s="3"/>
      <c r="D15" s="5"/>
      <c r="E15" s="5"/>
      <c r="F15" s="12"/>
      <c r="G15" s="14"/>
      <c r="H15" s="3"/>
      <c r="I15" s="7">
        <f>IF(OR(A15="",G15&lt;&gt;"Pending"),"",IF(ISNUMBER(D15),D15+7,""))</f>
      </c>
    </row>
    <row r="16">
      <c r="A16" s="3"/>
      <c r="B16" s="3"/>
      <c r="C16" s="3"/>
      <c r="D16" s="5"/>
      <c r="E16" s="5"/>
      <c r="F16" s="12"/>
      <c r="G16" s="14"/>
      <c r="H16" s="3"/>
      <c r="I16" s="7">
        <f>IF(OR(A16="",G16&lt;&gt;"Pending"),"",IF(ISNUMBER(D16),D16+7,""))</f>
      </c>
    </row>
    <row r="17">
      <c r="A17" s="3"/>
      <c r="B17" s="3"/>
      <c r="C17" s="3"/>
      <c r="D17" s="5"/>
      <c r="E17" s="5"/>
      <c r="F17" s="12"/>
      <c r="G17" s="14"/>
      <c r="H17" s="3"/>
      <c r="I17" s="7">
        <f>IF(OR(A17="",G17&lt;&gt;"Pending"),"",IF(ISNUMBER(D17),D17+7,""))</f>
      </c>
    </row>
    <row r="18">
      <c r="A18" s="3"/>
      <c r="B18" s="3"/>
      <c r="C18" s="3"/>
      <c r="D18" s="5"/>
      <c r="E18" s="5"/>
      <c r="F18" s="12"/>
      <c r="G18" s="14"/>
      <c r="H18" s="3"/>
      <c r="I18" s="7">
        <f>IF(OR(A18="",G18&lt;&gt;"Pending"),"",IF(ISNUMBER(D18),D18+7,""))</f>
      </c>
    </row>
    <row r="19">
      <c r="A19" s="3"/>
      <c r="B19" s="3"/>
      <c r="C19" s="3"/>
      <c r="D19" s="5"/>
      <c r="E19" s="5"/>
      <c r="F19" s="12"/>
      <c r="G19" s="14"/>
      <c r="H19" s="3"/>
      <c r="I19" s="7">
        <f>IF(OR(A19="",G19&lt;&gt;"Pending"),"",IF(ISNUMBER(D19),D19+7,""))</f>
      </c>
    </row>
    <row r="20">
      <c r="A20" s="3"/>
      <c r="B20" s="3"/>
      <c r="C20" s="3"/>
      <c r="D20" s="5"/>
      <c r="E20" s="5"/>
      <c r="F20" s="12"/>
      <c r="G20" s="14"/>
      <c r="H20" s="3"/>
      <c r="I20" s="7">
        <f>IF(OR(A20="",G20&lt;&gt;"Pending"),"",IF(ISNUMBER(D20),D20+7,""))</f>
      </c>
    </row>
    <row r="21">
      <c r="A21" s="3"/>
      <c r="B21" s="3"/>
      <c r="C21" s="3"/>
      <c r="D21" s="5"/>
      <c r="E21" s="5"/>
      <c r="F21" s="12"/>
      <c r="G21" s="14"/>
      <c r="H21" s="3"/>
      <c r="I21" s="7">
        <f>IF(OR(A21="",G21&lt;&gt;"Pending"),"",IF(ISNUMBER(D21),D21+7,""))</f>
      </c>
    </row>
    <row r="22">
      <c r="A22" s="3"/>
      <c r="B22" s="3"/>
      <c r="C22" s="3"/>
      <c r="D22" s="5"/>
      <c r="E22" s="5"/>
      <c r="F22" s="12"/>
      <c r="G22" s="14"/>
      <c r="H22" s="3"/>
      <c r="I22" s="7">
        <f>IF(OR(A22="",G22&lt;&gt;"Pending"),"",IF(ISNUMBER(D22),D22+7,""))</f>
      </c>
    </row>
    <row r="23">
      <c r="A23" s="3"/>
      <c r="B23" s="3"/>
      <c r="C23" s="3"/>
      <c r="D23" s="5"/>
      <c r="E23" s="5"/>
      <c r="F23" s="12"/>
      <c r="G23" s="14"/>
      <c r="H23" s="3"/>
      <c r="I23" s="7">
        <f>IF(OR(A23="",G23&lt;&gt;"Pending"),"",IF(ISNUMBER(D23),D23+7,""))</f>
      </c>
    </row>
    <row r="24">
      <c r="A24" s="3"/>
      <c r="B24" s="3"/>
      <c r="C24" s="3"/>
      <c r="D24" s="5"/>
      <c r="E24" s="5"/>
      <c r="F24" s="12"/>
      <c r="G24" s="14"/>
      <c r="H24" s="3"/>
      <c r="I24" s="7">
        <f>IF(OR(A24="",G24&lt;&gt;"Pending"),"",IF(ISNUMBER(D24),D24+7,""))</f>
      </c>
    </row>
    <row r="25">
      <c r="A25" s="3"/>
      <c r="B25" s="3"/>
      <c r="C25" s="3"/>
      <c r="D25" s="5"/>
      <c r="E25" s="5"/>
      <c r="F25" s="12"/>
      <c r="G25" s="14"/>
      <c r="H25" s="3"/>
      <c r="I25" s="7">
        <f>IF(OR(A25="",G25&lt;&gt;"Pending"),"",IF(ISNUMBER(D25),D25+7,""))</f>
      </c>
    </row>
    <row r="26">
      <c r="A26" s="3"/>
      <c r="B26" s="3"/>
      <c r="C26" s="3"/>
      <c r="D26" s="5"/>
      <c r="E26" s="5"/>
      <c r="F26" s="12"/>
      <c r="G26" s="14"/>
      <c r="H26" s="3"/>
      <c r="I26" s="7">
        <f>IF(OR(A26="",G26&lt;&gt;"Pending"),"",IF(ISNUMBER(D26),D26+7,""))</f>
      </c>
    </row>
    <row r="27">
      <c r="A27" s="3"/>
      <c r="B27" s="3"/>
      <c r="C27" s="3"/>
      <c r="D27" s="5"/>
      <c r="E27" s="5"/>
      <c r="F27" s="12"/>
      <c r="G27" s="14"/>
      <c r="H27" s="3"/>
      <c r="I27" s="7">
        <f>IF(OR(A27="",G27&lt;&gt;"Pending"),"",IF(ISNUMBER(D27),D27+7,""))</f>
      </c>
    </row>
    <row r="28">
      <c r="A28" s="3"/>
      <c r="B28" s="3"/>
      <c r="C28" s="3"/>
      <c r="D28" s="5"/>
      <c r="E28" s="5"/>
      <c r="F28" s="12"/>
      <c r="G28" s="14"/>
      <c r="H28" s="3"/>
      <c r="I28" s="7">
        <f>IF(OR(A28="",G28&lt;&gt;"Pending"),"",IF(ISNUMBER(D28),D28+7,""))</f>
      </c>
    </row>
    <row r="29">
      <c r="A29" s="3"/>
      <c r="B29" s="3"/>
      <c r="C29" s="3"/>
      <c r="D29" s="5"/>
      <c r="E29" s="5"/>
      <c r="F29" s="12"/>
      <c r="G29" s="14"/>
      <c r="H29" s="3"/>
      <c r="I29" s="7">
        <f>IF(OR(A29="",G29&lt;&gt;"Pending"),"",IF(ISNUMBER(D29),D29+7,""))</f>
      </c>
    </row>
    <row r="30">
      <c r="A30" s="3"/>
      <c r="B30" s="3"/>
      <c r="C30" s="3"/>
      <c r="D30" s="5"/>
      <c r="E30" s="5"/>
      <c r="F30" s="12"/>
      <c r="G30" s="14"/>
      <c r="H30" s="3"/>
      <c r="I30" s="7">
        <f>IF(OR(A30="",G30&lt;&gt;"Pending"),"",IF(ISNUMBER(D30),D30+7,""))</f>
      </c>
    </row>
    <row r="31">
      <c r="A31" s="3"/>
      <c r="B31" s="3"/>
      <c r="C31" s="3"/>
      <c r="D31" s="5"/>
      <c r="E31" s="5"/>
      <c r="F31" s="12"/>
      <c r="G31" s="14"/>
      <c r="H31" s="3"/>
      <c r="I31" s="7">
        <f>IF(OR(A31="",G31&lt;&gt;"Pending"),"",IF(ISNUMBER(D31),D31+7,""))</f>
      </c>
    </row>
    <row r="32">
      <c r="A32" s="3"/>
      <c r="B32" s="3"/>
      <c r="C32" s="3"/>
      <c r="D32" s="5"/>
      <c r="E32" s="5"/>
      <c r="F32" s="12"/>
      <c r="G32" s="14"/>
      <c r="H32" s="3"/>
      <c r="I32" s="7">
        <f>IF(OR(A32="",G32&lt;&gt;"Pending"),"",IF(ISNUMBER(D32),D32+7,""))</f>
      </c>
    </row>
    <row r="33">
      <c r="A33" s="3"/>
      <c r="B33" s="3"/>
      <c r="C33" s="3"/>
      <c r="D33" s="5"/>
      <c r="E33" s="5"/>
      <c r="F33" s="12"/>
      <c r="G33" s="14"/>
      <c r="H33" s="3"/>
      <c r="I33" s="7">
        <f>IF(OR(A33="",G33&lt;&gt;"Pending"),"",IF(ISNUMBER(D33),D33+7,""))</f>
      </c>
    </row>
    <row r="34">
      <c r="A34" s="3"/>
      <c r="B34" s="3"/>
      <c r="C34" s="3"/>
      <c r="D34" s="5"/>
      <c r="E34" s="5"/>
      <c r="F34" s="12"/>
      <c r="G34" s="14"/>
      <c r="H34" s="3"/>
      <c r="I34" s="7">
        <f>IF(OR(A34="",G34&lt;&gt;"Pending"),"",IF(ISNUMBER(D34),D34+7,""))</f>
      </c>
    </row>
    <row r="35">
      <c r="A35" s="3"/>
      <c r="B35" s="3"/>
      <c r="C35" s="3"/>
      <c r="D35" s="5"/>
      <c r="E35" s="5"/>
      <c r="F35" s="12"/>
      <c r="G35" s="14"/>
      <c r="H35" s="3"/>
      <c r="I35" s="7">
        <f>IF(OR(A35="",G35&lt;&gt;"Pending"),"",IF(ISNUMBER(D35),D35+7,""))</f>
      </c>
    </row>
    <row r="36">
      <c r="A36" s="3"/>
      <c r="B36" s="3"/>
      <c r="C36" s="3"/>
      <c r="D36" s="5"/>
      <c r="E36" s="5"/>
      <c r="F36" s="12"/>
      <c r="G36" s="14"/>
      <c r="H36" s="3"/>
      <c r="I36" s="7">
        <f>IF(OR(A36="",G36&lt;&gt;"Pending"),"",IF(ISNUMBER(D36),D36+7,""))</f>
      </c>
    </row>
    <row r="37">
      <c r="A37" s="3"/>
      <c r="B37" s="3"/>
      <c r="C37" s="3"/>
      <c r="D37" s="5"/>
      <c r="E37" s="5"/>
      <c r="F37" s="12"/>
      <c r="G37" s="14"/>
      <c r="H37" s="3"/>
      <c r="I37" s="7">
        <f>IF(OR(A37="",G37&lt;&gt;"Pending"),"",IF(ISNUMBER(D37),D37+7,""))</f>
      </c>
    </row>
    <row r="38">
      <c r="A38" s="3"/>
      <c r="B38" s="3"/>
      <c r="C38" s="3"/>
      <c r="D38" s="5"/>
      <c r="E38" s="5"/>
      <c r="F38" s="12"/>
      <c r="G38" s="14"/>
      <c r="H38" s="3"/>
      <c r="I38" s="7">
        <f>IF(OR(A38="",G38&lt;&gt;"Pending"),"",IF(ISNUMBER(D38),D38+7,""))</f>
      </c>
    </row>
    <row r="39">
      <c r="A39" s="3"/>
      <c r="B39" s="3"/>
      <c r="C39" s="3"/>
      <c r="D39" s="5"/>
      <c r="E39" s="5"/>
      <c r="F39" s="12"/>
      <c r="G39" s="14"/>
      <c r="H39" s="3"/>
      <c r="I39" s="7">
        <f>IF(OR(A39="",G39&lt;&gt;"Pending"),"",IF(ISNUMBER(D39),D39+7,""))</f>
      </c>
    </row>
    <row r="40">
      <c r="A40" s="3"/>
      <c r="B40" s="3"/>
      <c r="C40" s="3"/>
      <c r="D40" s="5"/>
      <c r="E40" s="5"/>
      <c r="F40" s="12"/>
      <c r="G40" s="14"/>
      <c r="H40" s="3"/>
      <c r="I40" s="7">
        <f>IF(OR(A40="",G40&lt;&gt;"Pending"),"",IF(ISNUMBER(D40),D40+7,""))</f>
      </c>
    </row>
    <row r="41">
      <c r="A41" s="3"/>
      <c r="B41" s="3"/>
      <c r="C41" s="3"/>
      <c r="D41" s="5"/>
      <c r="E41" s="5"/>
      <c r="F41" s="12"/>
      <c r="G41" s="14"/>
      <c r="H41" s="3"/>
      <c r="I41" s="7">
        <f>IF(OR(A41="",G41&lt;&gt;"Pending"),"",IF(ISNUMBER(D41),D41+7,""))</f>
      </c>
    </row>
    <row r="42">
      <c r="A42" s="3"/>
      <c r="B42" s="3"/>
      <c r="C42" s="3"/>
      <c r="D42" s="5"/>
      <c r="E42" s="5"/>
      <c r="F42" s="12"/>
      <c r="G42" s="14"/>
      <c r="H42" s="3"/>
      <c r="I42" s="7">
        <f>IF(OR(A42="",G42&lt;&gt;"Pending"),"",IF(ISNUMBER(D42),D42+7,""))</f>
      </c>
    </row>
    <row r="43">
      <c r="A43" s="3"/>
      <c r="B43" s="3"/>
      <c r="C43" s="3"/>
      <c r="D43" s="5"/>
      <c r="E43" s="5"/>
      <c r="F43" s="12"/>
      <c r="G43" s="14"/>
      <c r="H43" s="3"/>
      <c r="I43" s="7">
        <f>IF(OR(A43="",G43&lt;&gt;"Pending"),"",IF(ISNUMBER(D43),D43+7,""))</f>
      </c>
    </row>
    <row r="44">
      <c r="A44" s="3"/>
      <c r="B44" s="3"/>
      <c r="C44" s="3"/>
      <c r="D44" s="5"/>
      <c r="E44" s="5"/>
      <c r="F44" s="12"/>
      <c r="G44" s="14"/>
      <c r="H44" s="3"/>
      <c r="I44" s="7">
        <f>IF(OR(A44="",G44&lt;&gt;"Pending"),"",IF(ISNUMBER(D44),D44+7,""))</f>
      </c>
    </row>
    <row r="45">
      <c r="A45" s="3"/>
      <c r="B45" s="3"/>
      <c r="C45" s="3"/>
      <c r="D45" s="5"/>
      <c r="E45" s="5"/>
      <c r="F45" s="12"/>
      <c r="G45" s="14"/>
      <c r="H45" s="3"/>
      <c r="I45" s="7">
        <f>IF(OR(A45="",G45&lt;&gt;"Pending"),"",IF(ISNUMBER(D45),D45+7,""))</f>
      </c>
    </row>
    <row r="46">
      <c r="A46" s="3"/>
      <c r="B46" s="3"/>
      <c r="C46" s="3"/>
      <c r="D46" s="5"/>
      <c r="E46" s="5"/>
      <c r="F46" s="12"/>
      <c r="G46" s="14"/>
      <c r="H46" s="3"/>
      <c r="I46" s="7">
        <f>IF(OR(A46="",G46&lt;&gt;"Pending"),"",IF(ISNUMBER(D46),D46+7,""))</f>
      </c>
    </row>
    <row r="47">
      <c r="A47" s="3"/>
      <c r="B47" s="3"/>
      <c r="C47" s="3"/>
      <c r="D47" s="5"/>
      <c r="E47" s="5"/>
      <c r="F47" s="12"/>
      <c r="G47" s="14"/>
      <c r="H47" s="3"/>
      <c r="I47" s="7">
        <f>IF(OR(A47="",G47&lt;&gt;"Pending"),"",IF(ISNUMBER(D47),D47+7,""))</f>
      </c>
    </row>
    <row r="48">
      <c r="A48" s="3"/>
      <c r="B48" s="3"/>
      <c r="C48" s="3"/>
      <c r="D48" s="5"/>
      <c r="E48" s="5"/>
      <c r="F48" s="12"/>
      <c r="G48" s="14"/>
      <c r="H48" s="3"/>
      <c r="I48" s="7">
        <f>IF(OR(A48="",G48&lt;&gt;"Pending"),"",IF(ISNUMBER(D48),D48+7,""))</f>
      </c>
    </row>
    <row r="49">
      <c r="A49" s="3"/>
      <c r="B49" s="3"/>
      <c r="C49" s="3"/>
      <c r="D49" s="5"/>
      <c r="E49" s="5"/>
      <c r="F49" s="12"/>
      <c r="G49" s="14"/>
      <c r="H49" s="3"/>
      <c r="I49" s="7">
        <f>IF(OR(A49="",G49&lt;&gt;"Pending"),"",IF(ISNUMBER(D49),D49+7,""))</f>
      </c>
    </row>
    <row r="50">
      <c r="A50" s="3"/>
      <c r="B50" s="3"/>
      <c r="C50" s="3"/>
      <c r="D50" s="5"/>
      <c r="E50" s="5"/>
      <c r="F50" s="12"/>
      <c r="G50" s="14"/>
      <c r="H50" s="3"/>
      <c r="I50" s="7">
        <f>IF(OR(A50="",G50&lt;&gt;"Pending"),"",IF(ISNUMBER(D50),D50+7,""))</f>
      </c>
    </row>
    <row r="51">
      <c r="A51" s="3"/>
      <c r="B51" s="3"/>
      <c r="C51" s="3"/>
      <c r="D51" s="5"/>
      <c r="E51" s="5"/>
      <c r="F51" s="12"/>
      <c r="G51" s="14"/>
      <c r="H51" s="3"/>
      <c r="I51" s="7">
        <f>IF(OR(A51="",G51&lt;&gt;"Pending"),"",IF(ISNUMBER(D51),D51+7,""))</f>
      </c>
    </row>
    <row r="52">
      <c r="A52" s="3"/>
      <c r="B52" s="3"/>
      <c r="C52" s="3"/>
      <c r="D52" s="5"/>
      <c r="E52" s="5"/>
      <c r="F52" s="12"/>
      <c r="G52" s="14"/>
      <c r="H52" s="3"/>
      <c r="I52" s="7">
        <f>IF(OR(A52="",G52&lt;&gt;"Pending"),"",IF(ISNUMBER(D52),D52+7,""))</f>
      </c>
    </row>
    <row r="53">
      <c r="A53" s="3"/>
      <c r="B53" s="3"/>
      <c r="C53" s="3"/>
      <c r="D53" s="5"/>
      <c r="E53" s="5"/>
      <c r="F53" s="12"/>
      <c r="G53" s="14"/>
      <c r="H53" s="3"/>
      <c r="I53" s="7">
        <f>IF(OR(A53="",G53&lt;&gt;"Pending"),"",IF(ISNUMBER(D53),D53+7,""))</f>
      </c>
    </row>
    <row r="54">
      <c r="A54" s="3"/>
      <c r="B54" s="3"/>
      <c r="C54" s="3"/>
      <c r="D54" s="5"/>
      <c r="E54" s="5"/>
      <c r="F54" s="12"/>
      <c r="G54" s="14"/>
      <c r="H54" s="3"/>
      <c r="I54" s="7">
        <f>IF(OR(A54="",G54&lt;&gt;"Pending"),"",IF(ISNUMBER(D54),D54+7,""))</f>
      </c>
    </row>
    <row r="55">
      <c r="A55" s="3"/>
      <c r="B55" s="3"/>
      <c r="C55" s="3"/>
      <c r="D55" s="5"/>
      <c r="E55" s="5"/>
      <c r="F55" s="12"/>
      <c r="G55" s="14"/>
      <c r="H55" s="3"/>
      <c r="I55" s="7">
        <f>IF(OR(A55="",G55&lt;&gt;"Pending"),"",IF(ISNUMBER(D55),D55+7,""))</f>
      </c>
    </row>
    <row r="56">
      <c r="A56" s="3"/>
      <c r="B56" s="3"/>
      <c r="C56" s="3"/>
      <c r="D56" s="5"/>
      <c r="E56" s="5"/>
      <c r="F56" s="12"/>
      <c r="G56" s="14"/>
      <c r="H56" s="3"/>
      <c r="I56" s="7">
        <f>IF(OR(A56="",G56&lt;&gt;"Pending"),"",IF(ISNUMBER(D56),D56+7,""))</f>
      </c>
    </row>
    <row r="57">
      <c r="A57" s="3"/>
      <c r="B57" s="3"/>
      <c r="C57" s="3"/>
      <c r="D57" s="5"/>
      <c r="E57" s="5"/>
      <c r="F57" s="12"/>
      <c r="G57" s="14"/>
      <c r="H57" s="3"/>
      <c r="I57" s="7">
        <f>IF(OR(A57="",G57&lt;&gt;"Pending"),"",IF(ISNUMBER(D57),D57+7,""))</f>
      </c>
    </row>
    <row r="58">
      <c r="A58" s="3"/>
      <c r="B58" s="3"/>
      <c r="C58" s="3"/>
      <c r="D58" s="5"/>
      <c r="E58" s="5"/>
      <c r="F58" s="12"/>
      <c r="G58" s="14"/>
      <c r="H58" s="3"/>
      <c r="I58" s="7">
        <f>IF(OR(A58="",G58&lt;&gt;"Pending"),"",IF(ISNUMBER(D58),D58+7,""))</f>
      </c>
    </row>
    <row r="59">
      <c r="A59" s="3"/>
      <c r="B59" s="3"/>
      <c r="C59" s="3"/>
      <c r="D59" s="5"/>
      <c r="E59" s="5"/>
      <c r="F59" s="12"/>
      <c r="G59" s="14"/>
      <c r="H59" s="3"/>
      <c r="I59" s="7">
        <f>IF(OR(A59="",G59&lt;&gt;"Pending"),"",IF(ISNUMBER(D59),D59+7,""))</f>
      </c>
    </row>
    <row r="60">
      <c r="A60" s="3"/>
      <c r="B60" s="3"/>
      <c r="C60" s="3"/>
      <c r="D60" s="5"/>
      <c r="E60" s="5"/>
      <c r="F60" s="12"/>
      <c r="G60" s="14"/>
      <c r="H60" s="3"/>
      <c r="I60" s="7">
        <f>IF(OR(A60="",G60&lt;&gt;"Pending"),"",IF(ISNUMBER(D60),D60+7,""))</f>
      </c>
    </row>
    <row r="61">
      <c r="A61" s="3"/>
      <c r="B61" s="3"/>
      <c r="C61" s="3"/>
      <c r="D61" s="5"/>
      <c r="E61" s="5"/>
      <c r="F61" s="12"/>
      <c r="G61" s="14"/>
      <c r="H61" s="3"/>
      <c r="I61" s="7">
        <f>IF(OR(A61="",G61&lt;&gt;"Pending"),"",IF(ISNUMBER(D61),D61+7,""))</f>
      </c>
    </row>
    <row r="62">
      <c r="A62" s="3"/>
      <c r="B62" s="3"/>
      <c r="C62" s="3"/>
      <c r="D62" s="5"/>
      <c r="E62" s="5"/>
      <c r="F62" s="12"/>
      <c r="G62" s="14"/>
      <c r="H62" s="3"/>
      <c r="I62" s="7">
        <f>IF(OR(A62="",G62&lt;&gt;"Pending"),"",IF(ISNUMBER(D62),D62+7,""))</f>
      </c>
    </row>
    <row r="63">
      <c r="A63" s="3"/>
      <c r="B63" s="3"/>
      <c r="C63" s="3"/>
      <c r="D63" s="5"/>
      <c r="E63" s="5"/>
      <c r="F63" s="12"/>
      <c r="G63" s="14"/>
      <c r="H63" s="3"/>
      <c r="I63" s="7">
        <f>IF(OR(A63="",G63&lt;&gt;"Pending"),"",IF(ISNUMBER(D63),D63+7,""))</f>
      </c>
    </row>
    <row r="64">
      <c r="A64" s="3"/>
      <c r="B64" s="3"/>
      <c r="C64" s="3"/>
      <c r="D64" s="5"/>
      <c r="E64" s="5"/>
      <c r="F64" s="12"/>
      <c r="G64" s="14"/>
      <c r="H64" s="3"/>
      <c r="I64" s="7">
        <f>IF(OR(A64="",G64&lt;&gt;"Pending"),"",IF(ISNUMBER(D64),D64+7,""))</f>
      </c>
    </row>
    <row r="65">
      <c r="A65" s="3"/>
      <c r="B65" s="3"/>
      <c r="C65" s="3"/>
      <c r="D65" s="5"/>
      <c r="E65" s="5"/>
      <c r="F65" s="12"/>
      <c r="G65" s="14"/>
      <c r="H65" s="3"/>
      <c r="I65" s="7">
        <f>IF(OR(A65="",G65&lt;&gt;"Pending"),"",IF(ISNUMBER(D65),D65+7,""))</f>
      </c>
    </row>
    <row r="66">
      <c r="A66" s="3"/>
      <c r="B66" s="3"/>
      <c r="C66" s="3"/>
      <c r="D66" s="5"/>
      <c r="E66" s="5"/>
      <c r="F66" s="12"/>
      <c r="G66" s="14"/>
      <c r="H66" s="3"/>
      <c r="I66" s="7">
        <f>IF(OR(A66="",G66&lt;&gt;"Pending"),"",IF(ISNUMBER(D66),D66+7,""))</f>
      </c>
    </row>
    <row r="67">
      <c r="A67" s="3"/>
      <c r="B67" s="3"/>
      <c r="C67" s="3"/>
      <c r="D67" s="5"/>
      <c r="E67" s="5"/>
      <c r="F67" s="12"/>
      <c r="G67" s="14"/>
      <c r="H67" s="3"/>
      <c r="I67" s="7">
        <f>IF(OR(A67="",G67&lt;&gt;"Pending"),"",IF(ISNUMBER(D67),D67+7,""))</f>
      </c>
    </row>
    <row r="68">
      <c r="A68" s="3"/>
      <c r="B68" s="3"/>
      <c r="C68" s="3"/>
      <c r="D68" s="5"/>
      <c r="E68" s="5"/>
      <c r="F68" s="12"/>
      <c r="G68" s="14"/>
      <c r="H68" s="3"/>
      <c r="I68" s="7">
        <f>IF(OR(A68="",G68&lt;&gt;"Pending"),"",IF(ISNUMBER(D68),D68+7,""))</f>
      </c>
    </row>
    <row r="69">
      <c r="A69" s="3"/>
      <c r="B69" s="3"/>
      <c r="C69" s="3"/>
      <c r="D69" s="5"/>
      <c r="E69" s="5"/>
      <c r="F69" s="12"/>
      <c r="G69" s="14"/>
      <c r="H69" s="3"/>
      <c r="I69" s="7">
        <f>IF(OR(A69="",G69&lt;&gt;"Pending"),"",IF(ISNUMBER(D69),D69+7,""))</f>
      </c>
    </row>
    <row r="70">
      <c r="A70" s="3"/>
      <c r="B70" s="3"/>
      <c r="C70" s="3"/>
      <c r="D70" s="5"/>
      <c r="E70" s="5"/>
      <c r="F70" s="12"/>
      <c r="G70" s="14"/>
      <c r="H70" s="3"/>
      <c r="I70" s="7">
        <f>IF(OR(A70="",G70&lt;&gt;"Pending"),"",IF(ISNUMBER(D70),D70+7,""))</f>
      </c>
    </row>
    <row r="71">
      <c r="A71" s="3"/>
      <c r="B71" s="3"/>
      <c r="C71" s="3"/>
      <c r="D71" s="5"/>
      <c r="E71" s="5"/>
      <c r="F71" s="12"/>
      <c r="G71" s="14"/>
      <c r="H71" s="3"/>
      <c r="I71" s="7">
        <f>IF(OR(A71="",G71&lt;&gt;"Pending"),"",IF(ISNUMBER(D71),D71+7,""))</f>
      </c>
    </row>
    <row r="72">
      <c r="A72" s="3"/>
      <c r="B72" s="3"/>
      <c r="C72" s="3"/>
      <c r="D72" s="5"/>
      <c r="E72" s="5"/>
      <c r="F72" s="12"/>
      <c r="G72" s="14"/>
      <c r="H72" s="3"/>
      <c r="I72" s="7">
        <f>IF(OR(A72="",G72&lt;&gt;"Pending"),"",IF(ISNUMBER(D72),D72+7,""))</f>
      </c>
    </row>
    <row r="73">
      <c r="A73" s="3"/>
      <c r="B73" s="3"/>
      <c r="C73" s="3"/>
      <c r="D73" s="5"/>
      <c r="E73" s="5"/>
      <c r="F73" s="12"/>
      <c r="G73" s="14"/>
      <c r="H73" s="3"/>
      <c r="I73" s="7">
        <f>IF(OR(A73="",G73&lt;&gt;"Pending"),"",IF(ISNUMBER(D73),D73+7,""))</f>
      </c>
    </row>
    <row r="74">
      <c r="A74" s="3"/>
      <c r="B74" s="3"/>
      <c r="C74" s="3"/>
      <c r="D74" s="5"/>
      <c r="E74" s="5"/>
      <c r="F74" s="12"/>
      <c r="G74" s="14"/>
      <c r="H74" s="3"/>
      <c r="I74" s="7">
        <f>IF(OR(A74="",G74&lt;&gt;"Pending"),"",IF(ISNUMBER(D74),D74+7,""))</f>
      </c>
    </row>
    <row r="75">
      <c r="A75" s="3"/>
      <c r="B75" s="3"/>
      <c r="C75" s="3"/>
      <c r="D75" s="5"/>
      <c r="E75" s="5"/>
      <c r="F75" s="12"/>
      <c r="G75" s="14"/>
      <c r="H75" s="3"/>
      <c r="I75" s="7">
        <f>IF(OR(A75="",G75&lt;&gt;"Pending"),"",IF(ISNUMBER(D75),D75+7,""))</f>
      </c>
    </row>
    <row r="76">
      <c r="A76" s="3"/>
      <c r="B76" s="3"/>
      <c r="C76" s="3"/>
      <c r="D76" s="5"/>
      <c r="E76" s="5"/>
      <c r="F76" s="12"/>
      <c r="G76" s="14"/>
      <c r="H76" s="3"/>
      <c r="I76" s="7">
        <f>IF(OR(A76="",G76&lt;&gt;"Pending"),"",IF(ISNUMBER(D76),D76+7,""))</f>
      </c>
    </row>
    <row r="77">
      <c r="A77" s="3"/>
      <c r="B77" s="3"/>
      <c r="C77" s="3"/>
      <c r="D77" s="5"/>
      <c r="E77" s="5"/>
      <c r="F77" s="12"/>
      <c r="G77" s="14"/>
      <c r="H77" s="3"/>
      <c r="I77" s="7">
        <f>IF(OR(A77="",G77&lt;&gt;"Pending"),"",IF(ISNUMBER(D77),D77+7,""))</f>
      </c>
    </row>
    <row r="78">
      <c r="A78" s="3"/>
      <c r="B78" s="3"/>
      <c r="C78" s="3"/>
      <c r="D78" s="5"/>
      <c r="E78" s="5"/>
      <c r="F78" s="12"/>
      <c r="G78" s="14"/>
      <c r="H78" s="3"/>
      <c r="I78" s="7">
        <f>IF(OR(A78="",G78&lt;&gt;"Pending"),"",IF(ISNUMBER(D78),D78+7,""))</f>
      </c>
    </row>
    <row r="79">
      <c r="A79" s="3"/>
      <c r="B79" s="3"/>
      <c r="C79" s="3"/>
      <c r="D79" s="5"/>
      <c r="E79" s="5"/>
      <c r="F79" s="12"/>
      <c r="G79" s="14"/>
      <c r="H79" s="3"/>
      <c r="I79" s="7">
        <f>IF(OR(A79="",G79&lt;&gt;"Pending"),"",IF(ISNUMBER(D79),D79+7,""))</f>
      </c>
    </row>
    <row r="80">
      <c r="A80" s="3"/>
      <c r="B80" s="3"/>
      <c r="C80" s="3"/>
      <c r="D80" s="5"/>
      <c r="E80" s="5"/>
      <c r="F80" s="12"/>
      <c r="G80" s="14"/>
      <c r="H80" s="3"/>
      <c r="I80" s="7">
        <f>IF(OR(A80="",G80&lt;&gt;"Pending"),"",IF(ISNUMBER(D80),D80+7,""))</f>
      </c>
    </row>
    <row r="81">
      <c r="A81" s="3"/>
      <c r="B81" s="3"/>
      <c r="C81" s="3"/>
      <c r="D81" s="5"/>
      <c r="E81" s="5"/>
      <c r="F81" s="12"/>
      <c r="G81" s="14"/>
      <c r="H81" s="3"/>
      <c r="I81" s="7">
        <f>IF(OR(A81="",G81&lt;&gt;"Pending"),"",IF(ISNUMBER(D81),D81+7,""))</f>
      </c>
    </row>
    <row r="82">
      <c r="A82" s="3"/>
      <c r="B82" s="3"/>
      <c r="C82" s="3"/>
      <c r="D82" s="5"/>
      <c r="E82" s="5"/>
      <c r="F82" s="12"/>
      <c r="G82" s="14"/>
      <c r="H82" s="3"/>
      <c r="I82" s="7">
        <f>IF(OR(A82="",G82&lt;&gt;"Pending"),"",IF(ISNUMBER(D82),D82+7,""))</f>
      </c>
    </row>
    <row r="83">
      <c r="A83" s="3"/>
      <c r="B83" s="3"/>
      <c r="C83" s="3"/>
      <c r="D83" s="5"/>
      <c r="E83" s="5"/>
      <c r="F83" s="12"/>
      <c r="G83" s="14"/>
      <c r="H83" s="3"/>
      <c r="I83" s="7">
        <f>IF(OR(A83="",G83&lt;&gt;"Pending"),"",IF(ISNUMBER(D83),D83+7,""))</f>
      </c>
    </row>
    <row r="84">
      <c r="A84" s="3"/>
      <c r="B84" s="3"/>
      <c r="C84" s="3"/>
      <c r="D84" s="5"/>
      <c r="E84" s="5"/>
      <c r="F84" s="12"/>
      <c r="G84" s="14"/>
      <c r="H84" s="3"/>
      <c r="I84" s="7">
        <f>IF(OR(A84="",G84&lt;&gt;"Pending"),"",IF(ISNUMBER(D84),D84+7,""))</f>
      </c>
    </row>
    <row r="85">
      <c r="A85" s="3"/>
      <c r="B85" s="3"/>
      <c r="C85" s="3"/>
      <c r="D85" s="5"/>
      <c r="E85" s="5"/>
      <c r="F85" s="12"/>
      <c r="G85" s="14"/>
      <c r="H85" s="3"/>
      <c r="I85" s="7">
        <f>IF(OR(A85="",G85&lt;&gt;"Pending"),"",IF(ISNUMBER(D85),D85+7,""))</f>
      </c>
    </row>
    <row r="86">
      <c r="A86" s="3"/>
      <c r="B86" s="3"/>
      <c r="C86" s="3"/>
      <c r="D86" s="5"/>
      <c r="E86" s="5"/>
      <c r="F86" s="12"/>
      <c r="G86" s="14"/>
      <c r="H86" s="3"/>
      <c r="I86" s="7">
        <f>IF(OR(A86="",G86&lt;&gt;"Pending"),"",IF(ISNUMBER(D86),D86+7,""))</f>
      </c>
    </row>
    <row r="87">
      <c r="A87" s="3"/>
      <c r="B87" s="3"/>
      <c r="C87" s="3"/>
      <c r="D87" s="5"/>
      <c r="E87" s="5"/>
      <c r="F87" s="12"/>
      <c r="G87" s="14"/>
      <c r="H87" s="3"/>
      <c r="I87" s="7">
        <f>IF(OR(A87="",G87&lt;&gt;"Pending"),"",IF(ISNUMBER(D87),D87+7,""))</f>
      </c>
    </row>
    <row r="88">
      <c r="A88" s="3"/>
      <c r="B88" s="3"/>
      <c r="C88" s="3"/>
      <c r="D88" s="5"/>
      <c r="E88" s="5"/>
      <c r="F88" s="12"/>
      <c r="G88" s="14"/>
      <c r="H88" s="3"/>
      <c r="I88" s="7">
        <f>IF(OR(A88="",G88&lt;&gt;"Pending"),"",IF(ISNUMBER(D88),D88+7,""))</f>
      </c>
    </row>
    <row r="89">
      <c r="A89" s="3"/>
      <c r="B89" s="3"/>
      <c r="C89" s="3"/>
      <c r="D89" s="5"/>
      <c r="E89" s="5"/>
      <c r="F89" s="12"/>
      <c r="G89" s="14"/>
      <c r="H89" s="3"/>
      <c r="I89" s="7">
        <f>IF(OR(A89="",G89&lt;&gt;"Pending"),"",IF(ISNUMBER(D89),D89+7,""))</f>
      </c>
    </row>
    <row r="90">
      <c r="A90" s="3"/>
      <c r="B90" s="3"/>
      <c r="C90" s="3"/>
      <c r="D90" s="5"/>
      <c r="E90" s="5"/>
      <c r="F90" s="12"/>
      <c r="G90" s="14"/>
      <c r="H90" s="3"/>
      <c r="I90" s="7">
        <f>IF(OR(A90="",G90&lt;&gt;"Pending"),"",IF(ISNUMBER(D90),D90+7,""))</f>
      </c>
    </row>
    <row r="91">
      <c r="A91" s="3"/>
      <c r="B91" s="3"/>
      <c r="C91" s="3"/>
      <c r="D91" s="5"/>
      <c r="E91" s="5"/>
      <c r="F91" s="12"/>
      <c r="G91" s="14"/>
      <c r="H91" s="3"/>
      <c r="I91" s="7">
        <f>IF(OR(A91="",G91&lt;&gt;"Pending"),"",IF(ISNUMBER(D91),D91+7,""))</f>
      </c>
    </row>
    <row r="92">
      <c r="A92" s="3"/>
      <c r="B92" s="3"/>
      <c r="C92" s="3"/>
      <c r="D92" s="5"/>
      <c r="E92" s="5"/>
      <c r="F92" s="12"/>
      <c r="G92" s="14"/>
      <c r="H92" s="3"/>
      <c r="I92" s="7">
        <f>IF(OR(A92="",G92&lt;&gt;"Pending"),"",IF(ISNUMBER(D92),D92+7,""))</f>
      </c>
    </row>
    <row r="93">
      <c r="A93" s="3"/>
      <c r="B93" s="3"/>
      <c r="C93" s="3"/>
      <c r="D93" s="5"/>
      <c r="E93" s="5"/>
      <c r="F93" s="12"/>
      <c r="G93" s="14"/>
      <c r="H93" s="3"/>
      <c r="I93" s="7">
        <f>IF(OR(A93="",G93&lt;&gt;"Pending"),"",IF(ISNUMBER(D93),D93+7,""))</f>
      </c>
    </row>
    <row r="94">
      <c r="A94" s="3"/>
      <c r="B94" s="3"/>
      <c r="C94" s="3"/>
      <c r="D94" s="5"/>
      <c r="E94" s="5"/>
      <c r="F94" s="12"/>
      <c r="G94" s="14"/>
      <c r="H94" s="3"/>
      <c r="I94" s="7">
        <f>IF(OR(A94="",G94&lt;&gt;"Pending"),"",IF(ISNUMBER(D94),D94+7,""))</f>
      </c>
    </row>
    <row r="95">
      <c r="A95" s="3"/>
      <c r="B95" s="3"/>
      <c r="C95" s="3"/>
      <c r="D95" s="5"/>
      <c r="E95" s="5"/>
      <c r="F95" s="12"/>
      <c r="G95" s="14"/>
      <c r="H95" s="3"/>
      <c r="I95" s="7">
        <f>IF(OR(A95="",G95&lt;&gt;"Pending"),"",IF(ISNUMBER(D95),D95+7,""))</f>
      </c>
    </row>
    <row r="96">
      <c r="A96" s="3"/>
      <c r="B96" s="3"/>
      <c r="C96" s="3"/>
      <c r="D96" s="5"/>
      <c r="E96" s="5"/>
      <c r="F96" s="12"/>
      <c r="G96" s="14"/>
      <c r="H96" s="3"/>
      <c r="I96" s="7">
        <f>IF(OR(A96="",G96&lt;&gt;"Pending"),"",IF(ISNUMBER(D96),D96+7,""))</f>
      </c>
    </row>
    <row r="97">
      <c r="A97" s="3"/>
      <c r="B97" s="3"/>
      <c r="C97" s="3"/>
      <c r="D97" s="5"/>
      <c r="E97" s="5"/>
      <c r="F97" s="12"/>
      <c r="G97" s="14"/>
      <c r="H97" s="3"/>
      <c r="I97" s="7">
        <f>IF(OR(A97="",G97&lt;&gt;"Pending"),"",IF(ISNUMBER(D97),D97+7,""))</f>
      </c>
    </row>
    <row r="98">
      <c r="A98" s="3"/>
      <c r="B98" s="3"/>
      <c r="C98" s="3"/>
      <c r="D98" s="5"/>
      <c r="E98" s="5"/>
      <c r="F98" s="12"/>
      <c r="G98" s="14"/>
      <c r="H98" s="3"/>
      <c r="I98" s="7">
        <f>IF(OR(A98="",G98&lt;&gt;"Pending"),"",IF(ISNUMBER(D98),D98+7,""))</f>
      </c>
    </row>
    <row r="99">
      <c r="A99" s="3"/>
      <c r="B99" s="3"/>
      <c r="C99" s="3"/>
      <c r="D99" s="5"/>
      <c r="E99" s="5"/>
      <c r="F99" s="12"/>
      <c r="G99" s="14"/>
      <c r="H99" s="3"/>
      <c r="I99" s="7">
        <f>IF(OR(A99="",G99&lt;&gt;"Pending"),"",IF(ISNUMBER(D99),D99+7,""))</f>
      </c>
    </row>
    <row r="100">
      <c r="A100" s="3"/>
      <c r="B100" s="3"/>
      <c r="C100" s="3"/>
      <c r="D100" s="5"/>
      <c r="E100" s="5"/>
      <c r="F100" s="12"/>
      <c r="G100" s="14"/>
      <c r="H100" s="3"/>
      <c r="I100" s="7">
        <f>IF(OR(A100="",G100&lt;&gt;"Pending"),"",IF(ISNUMBER(D100),D100+7,""))</f>
      </c>
    </row>
    <row r="101">
      <c r="A101" s="3"/>
      <c r="B101" s="3"/>
      <c r="C101" s="3"/>
      <c r="D101" s="5"/>
      <c r="E101" s="5"/>
      <c r="F101" s="12"/>
      <c r="G101" s="14"/>
      <c r="H101" s="3"/>
      <c r="I101" s="7">
        <f>IF(OR(A101="",G101&lt;&gt;"Pending"),"",IF(ISNUMBER(D101),D101+7,""))</f>
      </c>
    </row>
    <row r="102">
      <c r="A102" s="3"/>
      <c r="B102" s="3"/>
      <c r="C102" s="3"/>
      <c r="D102" s="5"/>
      <c r="E102" s="5"/>
      <c r="F102" s="12"/>
      <c r="G102" s="14"/>
      <c r="H102" s="3"/>
      <c r="I102" s="7">
        <f>IF(OR(A102="",G102&lt;&gt;"Pending"),"",IF(ISNUMBER(D102),D102+7,""))</f>
      </c>
    </row>
    <row r="103">
      <c r="A103" s="3"/>
      <c r="B103" s="3"/>
      <c r="C103" s="3"/>
      <c r="D103" s="5"/>
      <c r="E103" s="5"/>
      <c r="F103" s="12"/>
      <c r="G103" s="14"/>
      <c r="H103" s="3"/>
      <c r="I103" s="7">
        <f>IF(OR(A103="",G103&lt;&gt;"Pending"),"",IF(ISNUMBER(D103),D103+7,""))</f>
      </c>
    </row>
    <row r="104">
      <c r="A104" s="3"/>
      <c r="B104" s="3"/>
      <c r="C104" s="3"/>
      <c r="D104" s="5"/>
      <c r="E104" s="5"/>
      <c r="F104" s="12"/>
      <c r="G104" s="14"/>
      <c r="H104" s="3"/>
      <c r="I104" s="7">
        <f>IF(OR(A104="",G104&lt;&gt;"Pending"),"",IF(ISNUMBER(D104),D104+7,""))</f>
      </c>
    </row>
    <row r="105">
      <c r="A105" s="3"/>
      <c r="B105" s="3"/>
      <c r="C105" s="3"/>
      <c r="D105" s="5"/>
      <c r="E105" s="5"/>
      <c r="F105" s="12"/>
      <c r="G105" s="14"/>
      <c r="H105" s="3"/>
      <c r="I105" s="7">
        <f>IF(OR(A105="",G105&lt;&gt;"Pending"),"",IF(ISNUMBER(D105),D105+7,""))</f>
      </c>
    </row>
    <row r="106">
      <c r="A106" s="3"/>
      <c r="B106" s="3"/>
      <c r="C106" s="3"/>
      <c r="D106" s="5"/>
      <c r="E106" s="5"/>
      <c r="F106" s="12"/>
      <c r="G106" s="14"/>
      <c r="H106" s="3"/>
      <c r="I106" s="7">
        <f>IF(OR(A106="",G106&lt;&gt;"Pending"),"",IF(ISNUMBER(D106),D106+7,""))</f>
      </c>
    </row>
    <row r="107">
      <c r="A107" s="3"/>
      <c r="B107" s="3"/>
      <c r="C107" s="3"/>
      <c r="D107" s="5"/>
      <c r="E107" s="5"/>
      <c r="F107" s="12"/>
      <c r="G107" s="14"/>
      <c r="H107" s="3"/>
      <c r="I107" s="7">
        <f>IF(OR(A107="",G107&lt;&gt;"Pending"),"",IF(ISNUMBER(D107),D107+7,""))</f>
      </c>
    </row>
    <row r="108">
      <c r="A108" s="3"/>
      <c r="B108" s="3"/>
      <c r="C108" s="3"/>
      <c r="D108" s="5"/>
      <c r="E108" s="5"/>
      <c r="F108" s="12"/>
      <c r="G108" s="14"/>
      <c r="H108" s="3"/>
      <c r="I108" s="7">
        <f>IF(OR(A108="",G108&lt;&gt;"Pending"),"",IF(ISNUMBER(D108),D108+7,""))</f>
      </c>
    </row>
    <row r="109">
      <c r="A109" s="3"/>
      <c r="B109" s="3"/>
      <c r="C109" s="3"/>
      <c r="D109" s="5"/>
      <c r="E109" s="5"/>
      <c r="F109" s="12"/>
      <c r="G109" s="14"/>
      <c r="H109" s="3"/>
      <c r="I109" s="7">
        <f>IF(OR(A109="",G109&lt;&gt;"Pending"),"",IF(ISNUMBER(D109),D109+7,""))</f>
      </c>
    </row>
    <row r="110">
      <c r="A110" s="3"/>
      <c r="B110" s="3"/>
      <c r="C110" s="3"/>
      <c r="D110" s="5"/>
      <c r="E110" s="5"/>
      <c r="F110" s="12"/>
      <c r="G110" s="14"/>
      <c r="H110" s="3"/>
      <c r="I110" s="7">
        <f>IF(OR(A110="",G110&lt;&gt;"Pending"),"",IF(ISNUMBER(D110),D110+7,""))</f>
      </c>
    </row>
    <row r="111">
      <c r="A111" s="3"/>
      <c r="B111" s="3"/>
      <c r="C111" s="3"/>
      <c r="D111" s="5"/>
      <c r="E111" s="5"/>
      <c r="F111" s="12"/>
      <c r="G111" s="14"/>
      <c r="H111" s="3"/>
      <c r="I111" s="7">
        <f>IF(OR(A111="",G111&lt;&gt;"Pending"),"",IF(ISNUMBER(D111),D111+7,""))</f>
      </c>
    </row>
    <row r="112">
      <c r="A112" s="3"/>
      <c r="B112" s="3"/>
      <c r="C112" s="3"/>
      <c r="D112" s="5"/>
      <c r="E112" s="5"/>
      <c r="F112" s="12"/>
      <c r="G112" s="14"/>
      <c r="H112" s="3"/>
      <c r="I112" s="7">
        <f>IF(OR(A112="",G112&lt;&gt;"Pending"),"",IF(ISNUMBER(D112),D112+7,""))</f>
      </c>
    </row>
    <row r="113">
      <c r="A113" s="3"/>
      <c r="B113" s="3"/>
      <c r="C113" s="3"/>
      <c r="D113" s="5"/>
      <c r="E113" s="5"/>
      <c r="F113" s="12"/>
      <c r="G113" s="14"/>
      <c r="H113" s="3"/>
      <c r="I113" s="7">
        <f>IF(OR(A113="",G113&lt;&gt;"Pending"),"",IF(ISNUMBER(D113),D113+7,""))</f>
      </c>
    </row>
    <row r="114">
      <c r="A114" s="3"/>
      <c r="B114" s="3"/>
      <c r="C114" s="3"/>
      <c r="D114" s="5"/>
      <c r="E114" s="5"/>
      <c r="F114" s="12"/>
      <c r="G114" s="14"/>
      <c r="H114" s="3"/>
      <c r="I114" s="7">
        <f>IF(OR(A114="",G114&lt;&gt;"Pending"),"",IF(ISNUMBER(D114),D114+7,""))</f>
      </c>
    </row>
    <row r="115">
      <c r="A115" s="3"/>
      <c r="B115" s="3"/>
      <c r="C115" s="3"/>
      <c r="D115" s="5"/>
      <c r="E115" s="5"/>
      <c r="F115" s="12"/>
      <c r="G115" s="14"/>
      <c r="H115" s="3"/>
      <c r="I115" s="7">
        <f>IF(OR(A115="",G115&lt;&gt;"Pending"),"",IF(ISNUMBER(D115),D115+7,""))</f>
      </c>
    </row>
    <row r="116">
      <c r="A116" s="3"/>
      <c r="B116" s="3"/>
      <c r="C116" s="3"/>
      <c r="D116" s="5"/>
      <c r="E116" s="5"/>
      <c r="F116" s="12"/>
      <c r="G116" s="14"/>
      <c r="H116" s="3"/>
      <c r="I116" s="7">
        <f>IF(OR(A116="",G116&lt;&gt;"Pending"),"",IF(ISNUMBER(D116),D116+7,""))</f>
      </c>
    </row>
    <row r="117">
      <c r="A117" s="3"/>
      <c r="B117" s="3"/>
      <c r="C117" s="3"/>
      <c r="D117" s="5"/>
      <c r="E117" s="5"/>
      <c r="F117" s="12"/>
      <c r="G117" s="14"/>
      <c r="H117" s="3"/>
      <c r="I117" s="7">
        <f>IF(OR(A117="",G117&lt;&gt;"Pending"),"",IF(ISNUMBER(D117),D117+7,""))</f>
      </c>
    </row>
    <row r="118">
      <c r="A118" s="3"/>
      <c r="B118" s="3"/>
      <c r="C118" s="3"/>
      <c r="D118" s="5"/>
      <c r="E118" s="5"/>
      <c r="F118" s="12"/>
      <c r="G118" s="14"/>
      <c r="H118" s="3"/>
      <c r="I118" s="7">
        <f>IF(OR(A118="",G118&lt;&gt;"Pending"),"",IF(ISNUMBER(D118),D118+7,""))</f>
      </c>
    </row>
    <row r="119">
      <c r="A119" s="3"/>
      <c r="B119" s="3"/>
      <c r="C119" s="3"/>
      <c r="D119" s="5"/>
      <c r="E119" s="5"/>
      <c r="F119" s="12"/>
      <c r="G119" s="14"/>
      <c r="H119" s="3"/>
      <c r="I119" s="7">
        <f>IF(OR(A119="",G119&lt;&gt;"Pending"),"",IF(ISNUMBER(D119),D119+7,""))</f>
      </c>
    </row>
    <row r="120">
      <c r="A120" s="3"/>
      <c r="B120" s="3"/>
      <c r="C120" s="3"/>
      <c r="D120" s="5"/>
      <c r="E120" s="5"/>
      <c r="F120" s="12"/>
      <c r="G120" s="14"/>
      <c r="H120" s="3"/>
      <c r="I120" s="7">
        <f>IF(OR(A120="",G120&lt;&gt;"Pending"),"",IF(ISNUMBER(D120),D120+7,""))</f>
      </c>
    </row>
    <row r="121">
      <c r="A121" s="3"/>
      <c r="B121" s="3"/>
      <c r="C121" s="3"/>
      <c r="D121" s="5"/>
      <c r="E121" s="5"/>
      <c r="F121" s="12"/>
      <c r="G121" s="14"/>
      <c r="H121" s="3"/>
      <c r="I121" s="7">
        <f>IF(OR(A121="",G121&lt;&gt;"Pending"),"",IF(ISNUMBER(D121),D121+7,""))</f>
      </c>
    </row>
    <row r="122">
      <c r="A122" s="3"/>
      <c r="B122" s="3"/>
      <c r="C122" s="3"/>
      <c r="D122" s="5"/>
      <c r="E122" s="5"/>
      <c r="F122" s="12"/>
      <c r="G122" s="14"/>
      <c r="H122" s="3"/>
      <c r="I122" s="7">
        <f>IF(OR(A122="",G122&lt;&gt;"Pending"),"",IF(ISNUMBER(D122),D122+7,""))</f>
      </c>
    </row>
    <row r="123">
      <c r="A123" s="3"/>
      <c r="B123" s="3"/>
      <c r="C123" s="3"/>
      <c r="D123" s="5"/>
      <c r="E123" s="5"/>
      <c r="F123" s="12"/>
      <c r="G123" s="14"/>
      <c r="H123" s="3"/>
      <c r="I123" s="7">
        <f>IF(OR(A123="",G123&lt;&gt;"Pending"),"",IF(ISNUMBER(D123),D123+7,""))</f>
      </c>
    </row>
    <row r="124">
      <c r="A124" s="3"/>
      <c r="B124" s="3"/>
      <c r="C124" s="3"/>
      <c r="D124" s="5"/>
      <c r="E124" s="5"/>
      <c r="F124" s="12"/>
      <c r="G124" s="14"/>
      <c r="H124" s="3"/>
      <c r="I124" s="7">
        <f>IF(OR(A124="",G124&lt;&gt;"Pending"),"",IF(ISNUMBER(D124),D124+7,""))</f>
      </c>
    </row>
    <row r="125">
      <c r="A125" s="3"/>
      <c r="B125" s="3"/>
      <c r="C125" s="3"/>
      <c r="D125" s="5"/>
      <c r="E125" s="5"/>
      <c r="F125" s="12"/>
      <c r="G125" s="14"/>
      <c r="H125" s="3"/>
      <c r="I125" s="7">
        <f>IF(OR(A125="",G125&lt;&gt;"Pending"),"",IF(ISNUMBER(D125),D125+7,""))</f>
      </c>
    </row>
    <row r="126">
      <c r="A126" s="3"/>
      <c r="B126" s="3"/>
      <c r="C126" s="3"/>
      <c r="D126" s="5"/>
      <c r="E126" s="5"/>
      <c r="F126" s="12"/>
      <c r="G126" s="14"/>
      <c r="H126" s="3"/>
      <c r="I126" s="7">
        <f>IF(OR(A126="",G126&lt;&gt;"Pending"),"",IF(ISNUMBER(D126),D126+7,""))</f>
      </c>
    </row>
    <row r="127">
      <c r="A127" s="3"/>
      <c r="B127" s="3"/>
      <c r="C127" s="3"/>
      <c r="D127" s="5"/>
      <c r="E127" s="5"/>
      <c r="F127" s="12"/>
      <c r="G127" s="14"/>
      <c r="H127" s="3"/>
      <c r="I127" s="7">
        <f>IF(OR(A127="",G127&lt;&gt;"Pending"),"",IF(ISNUMBER(D127),D127+7,""))</f>
      </c>
    </row>
    <row r="128">
      <c r="A128" s="3"/>
      <c r="B128" s="3"/>
      <c r="C128" s="3"/>
      <c r="D128" s="5"/>
      <c r="E128" s="5"/>
      <c r="F128" s="12"/>
      <c r="G128" s="14"/>
      <c r="H128" s="3"/>
      <c r="I128" s="7">
        <f>IF(OR(A128="",G128&lt;&gt;"Pending"),"",IF(ISNUMBER(D128),D128+7,""))</f>
      </c>
    </row>
    <row r="129">
      <c r="A129" s="3"/>
      <c r="B129" s="3"/>
      <c r="C129" s="3"/>
      <c r="D129" s="5"/>
      <c r="E129" s="5"/>
      <c r="F129" s="12"/>
      <c r="G129" s="14"/>
      <c r="H129" s="3"/>
      <c r="I129" s="7">
        <f>IF(OR(A129="",G129&lt;&gt;"Pending"),"",IF(ISNUMBER(D129),D129+7,""))</f>
      </c>
    </row>
    <row r="130">
      <c r="A130" s="3"/>
      <c r="B130" s="3"/>
      <c r="C130" s="3"/>
      <c r="D130" s="5"/>
      <c r="E130" s="5"/>
      <c r="F130" s="12"/>
      <c r="G130" s="14"/>
      <c r="H130" s="3"/>
      <c r="I130" s="7">
        <f>IF(OR(A130="",G130&lt;&gt;"Pending"),"",IF(ISNUMBER(D130),D130+7,""))</f>
      </c>
    </row>
    <row r="131">
      <c r="A131" s="3"/>
      <c r="B131" s="3"/>
      <c r="C131" s="3"/>
      <c r="D131" s="5"/>
      <c r="E131" s="5"/>
      <c r="F131" s="12"/>
      <c r="G131" s="14"/>
      <c r="H131" s="3"/>
      <c r="I131" s="7">
        <f>IF(OR(A131="",G131&lt;&gt;"Pending"),"",IF(ISNUMBER(D131),D131+7,""))</f>
      </c>
    </row>
    <row r="132">
      <c r="A132" s="3"/>
      <c r="B132" s="3"/>
      <c r="C132" s="3"/>
      <c r="D132" s="5"/>
      <c r="E132" s="5"/>
      <c r="F132" s="12"/>
      <c r="G132" s="14"/>
      <c r="H132" s="3"/>
      <c r="I132" s="7">
        <f>IF(OR(A132="",G132&lt;&gt;"Pending"),"",IF(ISNUMBER(D132),D132+7,""))</f>
      </c>
    </row>
    <row r="133">
      <c r="A133" s="3"/>
      <c r="B133" s="3"/>
      <c r="C133" s="3"/>
      <c r="D133" s="5"/>
      <c r="E133" s="5"/>
      <c r="F133" s="12"/>
      <c r="G133" s="14"/>
      <c r="H133" s="3"/>
      <c r="I133" s="7">
        <f>IF(OR(A133="",G133&lt;&gt;"Pending"),"",IF(ISNUMBER(D133),D133+7,""))</f>
      </c>
    </row>
    <row r="134">
      <c r="A134" s="3"/>
      <c r="B134" s="3"/>
      <c r="C134" s="3"/>
      <c r="D134" s="5"/>
      <c r="E134" s="5"/>
      <c r="F134" s="12"/>
      <c r="G134" s="14"/>
      <c r="H134" s="3"/>
      <c r="I134" s="7">
        <f>IF(OR(A134="",G134&lt;&gt;"Pending"),"",IF(ISNUMBER(D134),D134+7,""))</f>
      </c>
    </row>
    <row r="135">
      <c r="A135" s="3"/>
      <c r="B135" s="3"/>
      <c r="C135" s="3"/>
      <c r="D135" s="5"/>
      <c r="E135" s="5"/>
      <c r="F135" s="12"/>
      <c r="G135" s="14"/>
      <c r="H135" s="3"/>
      <c r="I135" s="7">
        <f>IF(OR(A135="",G135&lt;&gt;"Pending"),"",IF(ISNUMBER(D135),D135+7,""))</f>
      </c>
    </row>
    <row r="136">
      <c r="A136" s="3"/>
      <c r="B136" s="3"/>
      <c r="C136" s="3"/>
      <c r="D136" s="5"/>
      <c r="E136" s="5"/>
      <c r="F136" s="12"/>
      <c r="G136" s="14"/>
      <c r="H136" s="3"/>
      <c r="I136" s="7">
        <f>IF(OR(A136="",G136&lt;&gt;"Pending"),"",IF(ISNUMBER(D136),D136+7,""))</f>
      </c>
    </row>
    <row r="137">
      <c r="A137" s="3"/>
      <c r="B137" s="3"/>
      <c r="C137" s="3"/>
      <c r="D137" s="5"/>
      <c r="E137" s="5"/>
      <c r="F137" s="12"/>
      <c r="G137" s="14"/>
      <c r="H137" s="3"/>
      <c r="I137" s="7">
        <f>IF(OR(A137="",G137&lt;&gt;"Pending"),"",IF(ISNUMBER(D137),D137+7,""))</f>
      </c>
    </row>
    <row r="138">
      <c r="A138" s="3"/>
      <c r="B138" s="3"/>
      <c r="C138" s="3"/>
      <c r="D138" s="5"/>
      <c r="E138" s="5"/>
      <c r="F138" s="12"/>
      <c r="G138" s="14"/>
      <c r="H138" s="3"/>
      <c r="I138" s="7">
        <f>IF(OR(A138="",G138&lt;&gt;"Pending"),"",IF(ISNUMBER(D138),D138+7,""))</f>
      </c>
    </row>
    <row r="139">
      <c r="A139" s="3"/>
      <c r="B139" s="3"/>
      <c r="C139" s="3"/>
      <c r="D139" s="5"/>
      <c r="E139" s="5"/>
      <c r="F139" s="12"/>
      <c r="G139" s="14"/>
      <c r="H139" s="3"/>
      <c r="I139" s="7">
        <f>IF(OR(A139="",G139&lt;&gt;"Pending"),"",IF(ISNUMBER(D139),D139+7,""))</f>
      </c>
    </row>
    <row r="140">
      <c r="A140" s="3"/>
      <c r="B140" s="3"/>
      <c r="C140" s="3"/>
      <c r="D140" s="5"/>
      <c r="E140" s="5"/>
      <c r="F140" s="12"/>
      <c r="G140" s="14"/>
      <c r="H140" s="3"/>
      <c r="I140" s="7">
        <f>IF(OR(A140="",G140&lt;&gt;"Pending"),"",IF(ISNUMBER(D140),D140+7,""))</f>
      </c>
    </row>
    <row r="141">
      <c r="A141" s="3"/>
      <c r="B141" s="3"/>
      <c r="C141" s="3"/>
      <c r="D141" s="5"/>
      <c r="E141" s="5"/>
      <c r="F141" s="12"/>
      <c r="G141" s="14"/>
      <c r="H141" s="3"/>
      <c r="I141" s="7">
        <f>IF(OR(A141="",G141&lt;&gt;"Pending"),"",IF(ISNUMBER(D141),D141+7,""))</f>
      </c>
    </row>
    <row r="142">
      <c r="A142" s="3"/>
      <c r="B142" s="3"/>
      <c r="C142" s="3"/>
      <c r="D142" s="5"/>
      <c r="E142" s="5"/>
      <c r="F142" s="12"/>
      <c r="G142" s="14"/>
      <c r="H142" s="3"/>
      <c r="I142" s="7">
        <f>IF(OR(A142="",G142&lt;&gt;"Pending"),"",IF(ISNUMBER(D142),D142+7,""))</f>
      </c>
    </row>
    <row r="143">
      <c r="A143" s="3"/>
      <c r="B143" s="3"/>
      <c r="C143" s="3"/>
      <c r="D143" s="5"/>
      <c r="E143" s="5"/>
      <c r="F143" s="12"/>
      <c r="G143" s="14"/>
      <c r="H143" s="3"/>
      <c r="I143" s="7">
        <f>IF(OR(A143="",G143&lt;&gt;"Pending"),"",IF(ISNUMBER(D143),D143+7,""))</f>
      </c>
    </row>
    <row r="144">
      <c r="A144" s="3"/>
      <c r="B144" s="3"/>
      <c r="C144" s="3"/>
      <c r="D144" s="5"/>
      <c r="E144" s="5"/>
      <c r="F144" s="12"/>
      <c r="G144" s="14"/>
      <c r="H144" s="3"/>
      <c r="I144" s="7">
        <f>IF(OR(A144="",G144&lt;&gt;"Pending"),"",IF(ISNUMBER(D144),D144+7,""))</f>
      </c>
    </row>
    <row r="145">
      <c r="A145" s="3"/>
      <c r="B145" s="3"/>
      <c r="C145" s="3"/>
      <c r="D145" s="5"/>
      <c r="E145" s="5"/>
      <c r="F145" s="12"/>
      <c r="G145" s="14"/>
      <c r="H145" s="3"/>
      <c r="I145" s="7">
        <f>IF(OR(A145="",G145&lt;&gt;"Pending"),"",IF(ISNUMBER(D145),D145+7,""))</f>
      </c>
    </row>
    <row r="146">
      <c r="A146" s="3"/>
      <c r="B146" s="3"/>
      <c r="C146" s="3"/>
      <c r="D146" s="5"/>
      <c r="E146" s="5"/>
      <c r="F146" s="12"/>
      <c r="G146" s="14"/>
      <c r="H146" s="3"/>
      <c r="I146" s="7">
        <f>IF(OR(A146="",G146&lt;&gt;"Pending"),"",IF(ISNUMBER(D146),D146+7,""))</f>
      </c>
    </row>
    <row r="147">
      <c r="A147" s="3"/>
      <c r="B147" s="3"/>
      <c r="C147" s="3"/>
      <c r="D147" s="5"/>
      <c r="E147" s="5"/>
      <c r="F147" s="12"/>
      <c r="G147" s="14"/>
      <c r="H147" s="3"/>
      <c r="I147" s="7">
        <f>IF(OR(A147="",G147&lt;&gt;"Pending"),"",IF(ISNUMBER(D147),D147+7,""))</f>
      </c>
    </row>
    <row r="148">
      <c r="A148" s="3"/>
      <c r="B148" s="3"/>
      <c r="C148" s="3"/>
      <c r="D148" s="5"/>
      <c r="E148" s="5"/>
      <c r="F148" s="12"/>
      <c r="G148" s="14"/>
      <c r="H148" s="3"/>
      <c r="I148" s="7">
        <f>IF(OR(A148="",G148&lt;&gt;"Pending"),"",IF(ISNUMBER(D148),D148+7,""))</f>
      </c>
    </row>
    <row r="149">
      <c r="A149" s="3"/>
      <c r="B149" s="3"/>
      <c r="C149" s="3"/>
      <c r="D149" s="5"/>
      <c r="E149" s="5"/>
      <c r="F149" s="12"/>
      <c r="G149" s="14"/>
      <c r="H149" s="3"/>
      <c r="I149" s="7">
        <f>IF(OR(A149="",G149&lt;&gt;"Pending"),"",IF(ISNUMBER(D149),D149+7,""))</f>
      </c>
    </row>
    <row r="150">
      <c r="A150" s="3"/>
      <c r="B150" s="3"/>
      <c r="C150" s="3"/>
      <c r="D150" s="5"/>
      <c r="E150" s="5"/>
      <c r="F150" s="12"/>
      <c r="G150" s="14"/>
      <c r="H150" s="3"/>
      <c r="I150" s="7">
        <f>IF(OR(A150="",G150&lt;&gt;"Pending"),"",IF(ISNUMBER(D150),D150+7,""))</f>
      </c>
    </row>
    <row r="151">
      <c r="A151" s="3"/>
      <c r="B151" s="3"/>
      <c r="C151" s="3"/>
      <c r="D151" s="5"/>
      <c r="E151" s="5"/>
      <c r="F151" s="12"/>
      <c r="G151" s="14"/>
      <c r="H151" s="3"/>
      <c r="I151" s="7">
        <f>IF(OR(A151="",G151&lt;&gt;"Pending"),"",IF(ISNUMBER(D151),D151+7,""))</f>
      </c>
    </row>
    <row r="152">
      <c r="A152" s="3"/>
      <c r="B152" s="3"/>
      <c r="C152" s="3"/>
      <c r="D152" s="5"/>
      <c r="E152" s="5"/>
      <c r="F152" s="12"/>
      <c r="G152" s="14"/>
      <c r="H152" s="3"/>
      <c r="I152" s="7">
        <f>IF(OR(A152="",G152&lt;&gt;"Pending"),"",IF(ISNUMBER(D152),D152+7,""))</f>
      </c>
    </row>
    <row r="153">
      <c r="A153" s="3"/>
      <c r="B153" s="3"/>
      <c r="C153" s="3"/>
      <c r="D153" s="5"/>
      <c r="E153" s="5"/>
      <c r="F153" s="12"/>
      <c r="G153" s="14"/>
      <c r="H153" s="3"/>
      <c r="I153" s="7">
        <f>IF(OR(A153="",G153&lt;&gt;"Pending"),"",IF(ISNUMBER(D153),D153+7,""))</f>
      </c>
    </row>
    <row r="154">
      <c r="A154" s="3"/>
      <c r="B154" s="3"/>
      <c r="C154" s="3"/>
      <c r="D154" s="5"/>
      <c r="E154" s="5"/>
      <c r="F154" s="12"/>
      <c r="G154" s="14"/>
      <c r="H154" s="3"/>
      <c r="I154" s="7">
        <f>IF(OR(A154="",G154&lt;&gt;"Pending"),"",IF(ISNUMBER(D154),D154+7,""))</f>
      </c>
    </row>
    <row r="155">
      <c r="A155" s="3"/>
      <c r="B155" s="3"/>
      <c r="C155" s="3"/>
      <c r="D155" s="5"/>
      <c r="E155" s="5"/>
      <c r="F155" s="12"/>
      <c r="G155" s="14"/>
      <c r="H155" s="3"/>
      <c r="I155" s="7">
        <f>IF(OR(A155="",G155&lt;&gt;"Pending"),"",IF(ISNUMBER(D155),D155+7,""))</f>
      </c>
    </row>
    <row r="156">
      <c r="A156" s="3"/>
      <c r="B156" s="3"/>
      <c r="C156" s="3"/>
      <c r="D156" s="5"/>
      <c r="E156" s="5"/>
      <c r="F156" s="12"/>
      <c r="G156" s="14"/>
      <c r="H156" s="3"/>
      <c r="I156" s="7">
        <f>IF(OR(A156="",G156&lt;&gt;"Pending"),"",IF(ISNUMBER(D156),D156+7,""))</f>
      </c>
    </row>
    <row r="157">
      <c r="A157" s="3"/>
      <c r="B157" s="3"/>
      <c r="C157" s="3"/>
      <c r="D157" s="5"/>
      <c r="E157" s="5"/>
      <c r="F157" s="12"/>
      <c r="G157" s="14"/>
      <c r="H157" s="3"/>
      <c r="I157" s="7">
        <f>IF(OR(A157="",G157&lt;&gt;"Pending"),"",IF(ISNUMBER(D157),D157+7,""))</f>
      </c>
    </row>
    <row r="158">
      <c r="A158" s="3"/>
      <c r="B158" s="3"/>
      <c r="C158" s="3"/>
      <c r="D158" s="5"/>
      <c r="E158" s="5"/>
      <c r="F158" s="12"/>
      <c r="G158" s="14"/>
      <c r="H158" s="3"/>
      <c r="I158" s="7">
        <f>IF(OR(A158="",G158&lt;&gt;"Pending"),"",IF(ISNUMBER(D158),D158+7,""))</f>
      </c>
    </row>
    <row r="159">
      <c r="A159" s="3"/>
      <c r="B159" s="3"/>
      <c r="C159" s="3"/>
      <c r="D159" s="5"/>
      <c r="E159" s="5"/>
      <c r="F159" s="12"/>
      <c r="G159" s="14"/>
      <c r="H159" s="3"/>
      <c r="I159" s="7">
        <f>IF(OR(A159="",G159&lt;&gt;"Pending"),"",IF(ISNUMBER(D159),D159+7,""))</f>
      </c>
    </row>
    <row r="160">
      <c r="A160" s="3"/>
      <c r="B160" s="3"/>
      <c r="C160" s="3"/>
      <c r="D160" s="5"/>
      <c r="E160" s="5"/>
      <c r="F160" s="12"/>
      <c r="G160" s="14"/>
      <c r="H160" s="3"/>
      <c r="I160" s="7">
        <f>IF(OR(A160="",G160&lt;&gt;"Pending"),"",IF(ISNUMBER(D160),D160+7,""))</f>
      </c>
    </row>
    <row r="161">
      <c r="A161" s="3"/>
      <c r="B161" s="3"/>
      <c r="C161" s="3"/>
      <c r="D161" s="5"/>
      <c r="E161" s="5"/>
      <c r="F161" s="12"/>
      <c r="G161" s="14"/>
      <c r="H161" s="3"/>
      <c r="I161" s="7">
        <f>IF(OR(A161="",G161&lt;&gt;"Pending"),"",IF(ISNUMBER(D161),D161+7,""))</f>
      </c>
    </row>
    <row r="162">
      <c r="A162" s="3"/>
      <c r="B162" s="3"/>
      <c r="C162" s="3"/>
      <c r="D162" s="5"/>
      <c r="E162" s="5"/>
      <c r="F162" s="12"/>
      <c r="G162" s="14"/>
      <c r="H162" s="3"/>
      <c r="I162" s="7">
        <f>IF(OR(A162="",G162&lt;&gt;"Pending"),"",IF(ISNUMBER(D162),D162+7,""))</f>
      </c>
    </row>
    <row r="163">
      <c r="A163" s="3"/>
      <c r="B163" s="3"/>
      <c r="C163" s="3"/>
      <c r="D163" s="5"/>
      <c r="E163" s="5"/>
      <c r="F163" s="12"/>
      <c r="G163" s="14"/>
      <c r="H163" s="3"/>
      <c r="I163" s="7">
        <f>IF(OR(A163="",G163&lt;&gt;"Pending"),"",IF(ISNUMBER(D163),D163+7,""))</f>
      </c>
    </row>
    <row r="164">
      <c r="A164" s="3"/>
      <c r="B164" s="3"/>
      <c r="C164" s="3"/>
      <c r="D164" s="5"/>
      <c r="E164" s="5"/>
      <c r="F164" s="12"/>
      <c r="G164" s="14"/>
      <c r="H164" s="3"/>
      <c r="I164" s="7">
        <f>IF(OR(A164="",G164&lt;&gt;"Pending"),"",IF(ISNUMBER(D164),D164+7,""))</f>
      </c>
    </row>
    <row r="165">
      <c r="A165" s="3"/>
      <c r="B165" s="3"/>
      <c r="C165" s="3"/>
      <c r="D165" s="5"/>
      <c r="E165" s="5"/>
      <c r="F165" s="12"/>
      <c r="G165" s="14"/>
      <c r="H165" s="3"/>
      <c r="I165" s="7">
        <f>IF(OR(A165="",G165&lt;&gt;"Pending"),"",IF(ISNUMBER(D165),D165+7,""))</f>
      </c>
    </row>
    <row r="166">
      <c r="A166" s="3"/>
      <c r="B166" s="3"/>
      <c r="C166" s="3"/>
      <c r="D166" s="5"/>
      <c r="E166" s="5"/>
      <c r="F166" s="12"/>
      <c r="G166" s="14"/>
      <c r="H166" s="3"/>
      <c r="I166" s="7">
        <f>IF(OR(A166="",G166&lt;&gt;"Pending"),"",IF(ISNUMBER(D166),D166+7,""))</f>
      </c>
    </row>
    <row r="167">
      <c r="A167" s="3"/>
      <c r="B167" s="3"/>
      <c r="C167" s="3"/>
      <c r="D167" s="5"/>
      <c r="E167" s="5"/>
      <c r="F167" s="12"/>
      <c r="G167" s="14"/>
      <c r="H167" s="3"/>
      <c r="I167" s="7">
        <f>IF(OR(A167="",G167&lt;&gt;"Pending"),"",IF(ISNUMBER(D167),D167+7,""))</f>
      </c>
    </row>
    <row r="168">
      <c r="A168" s="3"/>
      <c r="B168" s="3"/>
      <c r="C168" s="3"/>
      <c r="D168" s="5"/>
      <c r="E168" s="5"/>
      <c r="F168" s="12"/>
      <c r="G168" s="14"/>
      <c r="H168" s="3"/>
      <c r="I168" s="7">
        <f>IF(OR(A168="",G168&lt;&gt;"Pending"),"",IF(ISNUMBER(D168),D168+7,""))</f>
      </c>
    </row>
    <row r="169">
      <c r="A169" s="3"/>
      <c r="B169" s="3"/>
      <c r="C169" s="3"/>
      <c r="D169" s="5"/>
      <c r="E169" s="5"/>
      <c r="F169" s="12"/>
      <c r="G169" s="14"/>
      <c r="H169" s="3"/>
      <c r="I169" s="7">
        <f>IF(OR(A169="",G169&lt;&gt;"Pending"),"",IF(ISNUMBER(D169),D169+7,""))</f>
      </c>
    </row>
    <row r="170">
      <c r="A170" s="3"/>
      <c r="B170" s="3"/>
      <c r="C170" s="3"/>
      <c r="D170" s="5"/>
      <c r="E170" s="5"/>
      <c r="F170" s="12"/>
      <c r="G170" s="14"/>
      <c r="H170" s="3"/>
      <c r="I170" s="7">
        <f>IF(OR(A170="",G170&lt;&gt;"Pending"),"",IF(ISNUMBER(D170),D170+7,""))</f>
      </c>
    </row>
    <row r="171">
      <c r="A171" s="3"/>
      <c r="B171" s="3"/>
      <c r="C171" s="3"/>
      <c r="D171" s="5"/>
      <c r="E171" s="5"/>
      <c r="F171" s="12"/>
      <c r="G171" s="14"/>
      <c r="H171" s="3"/>
      <c r="I171" s="7">
        <f>IF(OR(A171="",G171&lt;&gt;"Pending"),"",IF(ISNUMBER(D171),D171+7,""))</f>
      </c>
    </row>
    <row r="172">
      <c r="A172" s="3"/>
      <c r="B172" s="3"/>
      <c r="C172" s="3"/>
      <c r="D172" s="5"/>
      <c r="E172" s="5"/>
      <c r="F172" s="12"/>
      <c r="G172" s="14"/>
      <c r="H172" s="3"/>
      <c r="I172" s="7">
        <f>IF(OR(A172="",G172&lt;&gt;"Pending"),"",IF(ISNUMBER(D172),D172+7,""))</f>
      </c>
    </row>
    <row r="173">
      <c r="A173" s="3"/>
      <c r="B173" s="3"/>
      <c r="C173" s="3"/>
      <c r="D173" s="5"/>
      <c r="E173" s="5"/>
      <c r="F173" s="12"/>
      <c r="G173" s="14"/>
      <c r="H173" s="3"/>
      <c r="I173" s="7">
        <f>IF(OR(A173="",G173&lt;&gt;"Pending"),"",IF(ISNUMBER(D173),D173+7,""))</f>
      </c>
    </row>
    <row r="174">
      <c r="A174" s="3"/>
      <c r="B174" s="3"/>
      <c r="C174" s="3"/>
      <c r="D174" s="5"/>
      <c r="E174" s="5"/>
      <c r="F174" s="12"/>
      <c r="G174" s="14"/>
      <c r="H174" s="3"/>
      <c r="I174" s="7">
        <f>IF(OR(A174="",G174&lt;&gt;"Pending"),"",IF(ISNUMBER(D174),D174+7,""))</f>
      </c>
    </row>
    <row r="175">
      <c r="A175" s="3"/>
      <c r="B175" s="3"/>
      <c r="C175" s="3"/>
      <c r="D175" s="5"/>
      <c r="E175" s="5"/>
      <c r="F175" s="12"/>
      <c r="G175" s="14"/>
      <c r="H175" s="3"/>
      <c r="I175" s="7">
        <f>IF(OR(A175="",G175&lt;&gt;"Pending"),"",IF(ISNUMBER(D175),D175+7,""))</f>
      </c>
    </row>
    <row r="176">
      <c r="A176" s="3"/>
      <c r="B176" s="3"/>
      <c r="C176" s="3"/>
      <c r="D176" s="5"/>
      <c r="E176" s="5"/>
      <c r="F176" s="12"/>
      <c r="G176" s="14"/>
      <c r="H176" s="3"/>
      <c r="I176" s="7">
        <f>IF(OR(A176="",G176&lt;&gt;"Pending"),"",IF(ISNUMBER(D176),D176+7,""))</f>
      </c>
    </row>
    <row r="177">
      <c r="A177" s="3"/>
      <c r="B177" s="3"/>
      <c r="C177" s="3"/>
      <c r="D177" s="5"/>
      <c r="E177" s="5"/>
      <c r="F177" s="12"/>
      <c r="G177" s="14"/>
      <c r="H177" s="3"/>
      <c r="I177" s="7">
        <f>IF(OR(A177="",G177&lt;&gt;"Pending"),"",IF(ISNUMBER(D177),D177+7,""))</f>
      </c>
    </row>
    <row r="178">
      <c r="A178" s="3"/>
      <c r="B178" s="3"/>
      <c r="C178" s="3"/>
      <c r="D178" s="5"/>
      <c r="E178" s="5"/>
      <c r="F178" s="12"/>
      <c r="G178" s="14"/>
      <c r="H178" s="3"/>
      <c r="I178" s="7">
        <f>IF(OR(A178="",G178&lt;&gt;"Pending"),"",IF(ISNUMBER(D178),D178+7,""))</f>
      </c>
    </row>
    <row r="179">
      <c r="A179" s="3"/>
      <c r="B179" s="3"/>
      <c r="C179" s="3"/>
      <c r="D179" s="5"/>
      <c r="E179" s="5"/>
      <c r="F179" s="12"/>
      <c r="G179" s="14"/>
      <c r="H179" s="3"/>
      <c r="I179" s="7">
        <f>IF(OR(A179="",G179&lt;&gt;"Pending"),"",IF(ISNUMBER(D179),D179+7,""))</f>
      </c>
    </row>
    <row r="180">
      <c r="A180" s="3"/>
      <c r="B180" s="3"/>
      <c r="C180" s="3"/>
      <c r="D180" s="5"/>
      <c r="E180" s="5"/>
      <c r="F180" s="12"/>
      <c r="G180" s="14"/>
      <c r="H180" s="3"/>
      <c r="I180" s="7">
        <f>IF(OR(A180="",G180&lt;&gt;"Pending"),"",IF(ISNUMBER(D180),D180+7,""))</f>
      </c>
    </row>
    <row r="181">
      <c r="A181" s="3"/>
      <c r="B181" s="3"/>
      <c r="C181" s="3"/>
      <c r="D181" s="5"/>
      <c r="E181" s="5"/>
      <c r="F181" s="12"/>
      <c r="G181" s="14"/>
      <c r="H181" s="3"/>
      <c r="I181" s="7">
        <f>IF(OR(A181="",G181&lt;&gt;"Pending"),"",IF(ISNUMBER(D181),D181+7,""))</f>
      </c>
    </row>
    <row r="182">
      <c r="A182" s="3"/>
      <c r="B182" s="3"/>
      <c r="C182" s="3"/>
      <c r="D182" s="5"/>
      <c r="E182" s="5"/>
      <c r="F182" s="12"/>
      <c r="G182" s="14"/>
      <c r="H182" s="3"/>
      <c r="I182" s="7">
        <f>IF(OR(A182="",G182&lt;&gt;"Pending"),"",IF(ISNUMBER(D182),D182+7,""))</f>
      </c>
    </row>
    <row r="183">
      <c r="A183" s="3"/>
      <c r="B183" s="3"/>
      <c r="C183" s="3"/>
      <c r="D183" s="5"/>
      <c r="E183" s="5"/>
      <c r="F183" s="12"/>
      <c r="G183" s="14"/>
      <c r="H183" s="3"/>
      <c r="I183" s="7">
        <f>IF(OR(A183="",G183&lt;&gt;"Pending"),"",IF(ISNUMBER(D183),D183+7,""))</f>
      </c>
    </row>
    <row r="184">
      <c r="A184" s="3"/>
      <c r="B184" s="3"/>
      <c r="C184" s="3"/>
      <c r="D184" s="5"/>
      <c r="E184" s="5"/>
      <c r="F184" s="12"/>
      <c r="G184" s="14"/>
      <c r="H184" s="3"/>
      <c r="I184" s="7">
        <f>IF(OR(A184="",G184&lt;&gt;"Pending"),"",IF(ISNUMBER(D184),D184+7,""))</f>
      </c>
    </row>
    <row r="185">
      <c r="A185" s="3"/>
      <c r="B185" s="3"/>
      <c r="C185" s="3"/>
      <c r="D185" s="5"/>
      <c r="E185" s="5"/>
      <c r="F185" s="12"/>
      <c r="G185" s="14"/>
      <c r="H185" s="3"/>
      <c r="I185" s="7">
        <f>IF(OR(A185="",G185&lt;&gt;"Pending"),"",IF(ISNUMBER(D185),D185+7,""))</f>
      </c>
    </row>
    <row r="186">
      <c r="A186" s="3"/>
      <c r="B186" s="3"/>
      <c r="C186" s="3"/>
      <c r="D186" s="5"/>
      <c r="E186" s="5"/>
      <c r="F186" s="12"/>
      <c r="G186" s="14"/>
      <c r="H186" s="3"/>
      <c r="I186" s="7">
        <f>IF(OR(A186="",G186&lt;&gt;"Pending"),"",IF(ISNUMBER(D186),D186+7,""))</f>
      </c>
    </row>
    <row r="187">
      <c r="A187" s="3"/>
      <c r="B187" s="3"/>
      <c r="C187" s="3"/>
      <c r="D187" s="5"/>
      <c r="E187" s="5"/>
      <c r="F187" s="12"/>
      <c r="G187" s="14"/>
      <c r="H187" s="3"/>
      <c r="I187" s="7">
        <f>IF(OR(A187="",G187&lt;&gt;"Pending"),"",IF(ISNUMBER(D187),D187+7,""))</f>
      </c>
    </row>
    <row r="188">
      <c r="A188" s="3"/>
      <c r="B188" s="3"/>
      <c r="C188" s="3"/>
      <c r="D188" s="5"/>
      <c r="E188" s="5"/>
      <c r="F188" s="12"/>
      <c r="G188" s="14"/>
      <c r="H188" s="3"/>
      <c r="I188" s="7">
        <f>IF(OR(A188="",G188&lt;&gt;"Pending"),"",IF(ISNUMBER(D188),D188+7,""))</f>
      </c>
    </row>
    <row r="189">
      <c r="A189" s="3"/>
      <c r="B189" s="3"/>
      <c r="C189" s="3"/>
      <c r="D189" s="5"/>
      <c r="E189" s="5"/>
      <c r="F189" s="12"/>
      <c r="G189" s="14"/>
      <c r="H189" s="3"/>
      <c r="I189" s="7">
        <f>IF(OR(A189="",G189&lt;&gt;"Pending"),"",IF(ISNUMBER(D189),D189+7,""))</f>
      </c>
    </row>
    <row r="190">
      <c r="A190" s="3"/>
      <c r="B190" s="3"/>
      <c r="C190" s="3"/>
      <c r="D190" s="5"/>
      <c r="E190" s="5"/>
      <c r="F190" s="12"/>
      <c r="G190" s="14"/>
      <c r="H190" s="3"/>
      <c r="I190" s="7">
        <f>IF(OR(A190="",G190&lt;&gt;"Pending"),"",IF(ISNUMBER(D190),D190+7,""))</f>
      </c>
    </row>
    <row r="191">
      <c r="A191" s="3"/>
      <c r="B191" s="3"/>
      <c r="C191" s="3"/>
      <c r="D191" s="5"/>
      <c r="E191" s="5"/>
      <c r="F191" s="12"/>
      <c r="G191" s="14"/>
      <c r="H191" s="3"/>
      <c r="I191" s="7">
        <f>IF(OR(A191="",G191&lt;&gt;"Pending"),"",IF(ISNUMBER(D191),D191+7,""))</f>
      </c>
    </row>
    <row r="192">
      <c r="A192" s="3"/>
      <c r="B192" s="3"/>
      <c r="C192" s="3"/>
      <c r="D192" s="5"/>
      <c r="E192" s="5"/>
      <c r="F192" s="12"/>
      <c r="G192" s="14"/>
      <c r="H192" s="3"/>
      <c r="I192" s="7">
        <f>IF(OR(A192="",G192&lt;&gt;"Pending"),"",IF(ISNUMBER(D192),D192+7,""))</f>
      </c>
    </row>
    <row r="193">
      <c r="A193" s="3"/>
      <c r="B193" s="3"/>
      <c r="C193" s="3"/>
      <c r="D193" s="5"/>
      <c r="E193" s="5"/>
      <c r="F193" s="12"/>
      <c r="G193" s="14"/>
      <c r="H193" s="3"/>
      <c r="I193" s="7">
        <f>IF(OR(A193="",G193&lt;&gt;"Pending"),"",IF(ISNUMBER(D193),D193+7,""))</f>
      </c>
    </row>
    <row r="194">
      <c r="A194" s="3"/>
      <c r="B194" s="3"/>
      <c r="C194" s="3"/>
      <c r="D194" s="5"/>
      <c r="E194" s="5"/>
      <c r="F194" s="12"/>
      <c r="G194" s="14"/>
      <c r="H194" s="3"/>
      <c r="I194" s="7">
        <f>IF(OR(A194="",G194&lt;&gt;"Pending"),"",IF(ISNUMBER(D194),D194+7,""))</f>
      </c>
    </row>
    <row r="195">
      <c r="A195" s="3"/>
      <c r="B195" s="3"/>
      <c r="C195" s="3"/>
      <c r="D195" s="5"/>
      <c r="E195" s="5"/>
      <c r="F195" s="12"/>
      <c r="G195" s="14"/>
      <c r="H195" s="3"/>
      <c r="I195" s="7">
        <f>IF(OR(A195="",G195&lt;&gt;"Pending"),"",IF(ISNUMBER(D195),D195+7,""))</f>
      </c>
    </row>
    <row r="196">
      <c r="A196" s="3"/>
      <c r="B196" s="3"/>
      <c r="C196" s="3"/>
      <c r="D196" s="5"/>
      <c r="E196" s="5"/>
      <c r="F196" s="12"/>
      <c r="G196" s="14"/>
      <c r="H196" s="3"/>
      <c r="I196" s="7">
        <f>IF(OR(A196="",G196&lt;&gt;"Pending"),"",IF(ISNUMBER(D196),D196+7,""))</f>
      </c>
    </row>
    <row r="197">
      <c r="A197" s="3"/>
      <c r="B197" s="3"/>
      <c r="C197" s="3"/>
      <c r="D197" s="5"/>
      <c r="E197" s="5"/>
      <c r="F197" s="12"/>
      <c r="G197" s="14"/>
      <c r="H197" s="3"/>
      <c r="I197" s="7">
        <f>IF(OR(A197="",G197&lt;&gt;"Pending"),"",IF(ISNUMBER(D197),D197+7,""))</f>
      </c>
    </row>
    <row r="198">
      <c r="A198" s="3"/>
      <c r="B198" s="3"/>
      <c r="C198" s="3"/>
      <c r="D198" s="5"/>
      <c r="E198" s="5"/>
      <c r="F198" s="12"/>
      <c r="G198" s="14"/>
      <c r="H198" s="3"/>
      <c r="I198" s="7">
        <f>IF(OR(A198="",G198&lt;&gt;"Pending"),"",IF(ISNUMBER(D198),D198+7,""))</f>
      </c>
    </row>
    <row r="199">
      <c r="A199" s="3"/>
      <c r="B199" s="3"/>
      <c r="C199" s="3"/>
      <c r="D199" s="5"/>
      <c r="E199" s="5"/>
      <c r="F199" s="12"/>
      <c r="G199" s="14"/>
      <c r="H199" s="3"/>
      <c r="I199" s="7">
        <f>IF(OR(A199="",G199&lt;&gt;"Pending"),"",IF(ISNUMBER(D199),D199+7,""))</f>
      </c>
    </row>
    <row r="200">
      <c r="A200" s="3"/>
      <c r="B200" s="3"/>
      <c r="C200" s="3"/>
      <c r="D200" s="5"/>
      <c r="E200" s="5"/>
      <c r="F200" s="12"/>
      <c r="G200" s="14"/>
      <c r="H200" s="3"/>
      <c r="I200" s="7">
        <f>IF(OR(A200="",G200&lt;&gt;"Pending"),"",IF(ISNUMBER(D200),D200+7,""))</f>
      </c>
    </row>
    <row r="201">
      <c r="A201" s="3"/>
      <c r="B201" s="3"/>
      <c r="C201" s="3"/>
      <c r="D201" s="5"/>
      <c r="E201" s="5"/>
      <c r="F201" s="12"/>
      <c r="G201" s="14"/>
      <c r="H201" s="3"/>
      <c r="I201" s="7">
        <f>IF(OR(A201="",G201&lt;&gt;"Pending"),"",IF(ISNUMBER(D201),D201+7,""))</f>
      </c>
    </row>
    <row r="202">
      <c r="A202" s="3"/>
      <c r="B202" s="3"/>
      <c r="C202" s="3"/>
      <c r="D202" s="5"/>
      <c r="E202" s="5"/>
      <c r="F202" s="12"/>
      <c r="G202" s="14"/>
      <c r="H202" s="3"/>
      <c r="I202" s="7">
        <f>IF(OR(A202="",G202&lt;&gt;"Pending"),"",IF(ISNUMBER(D202),D202+7,""))</f>
      </c>
    </row>
    <row r="203">
      <c r="A203" s="3"/>
      <c r="B203" s="3"/>
      <c r="C203" s="3"/>
      <c r="D203" s="5"/>
      <c r="E203" s="5"/>
      <c r="F203" s="12"/>
      <c r="G203" s="14"/>
      <c r="H203" s="3"/>
      <c r="I203" s="7">
        <f>IF(OR(A203="",G203&lt;&gt;"Pending"),"",IF(ISNUMBER(D203),D203+7,""))</f>
      </c>
    </row>
    <row r="204">
      <c r="A204" s="3"/>
      <c r="B204" s="3"/>
      <c r="C204" s="3"/>
      <c r="D204" s="5"/>
      <c r="E204" s="5"/>
      <c r="F204" s="12"/>
      <c r="G204" s="14"/>
      <c r="H204" s="3"/>
      <c r="I204" s="7">
        <f>IF(OR(A204="",G204&lt;&gt;"Pending"),"",IF(ISNUMBER(D204),D204+7,""))</f>
      </c>
    </row>
    <row r="205">
      <c r="A205" s="3"/>
      <c r="B205" s="3"/>
      <c r="C205" s="3"/>
      <c r="D205" s="5"/>
      <c r="E205" s="5"/>
      <c r="F205" s="12"/>
      <c r="G205" s="14"/>
      <c r="H205" s="3"/>
      <c r="I205" s="7">
        <f>IF(OR(A205="",G205&lt;&gt;"Pending"),"",IF(ISNUMBER(D205),D205+7,""))</f>
      </c>
    </row>
    <row r="206">
      <c r="A206" s="3"/>
      <c r="B206" s="3"/>
      <c r="C206" s="3"/>
      <c r="D206" s="5"/>
      <c r="E206" s="5"/>
      <c r="F206" s="12"/>
      <c r="G206" s="14"/>
      <c r="H206" s="3"/>
      <c r="I206" s="7">
        <f>IF(OR(A206="",G206&lt;&gt;"Pending"),"",IF(ISNUMBER(D206),D206+7,""))</f>
      </c>
    </row>
    <row r="207">
      <c r="A207" s="3"/>
      <c r="B207" s="3"/>
      <c r="C207" s="3"/>
      <c r="D207" s="5"/>
      <c r="E207" s="5"/>
      <c r="F207" s="12"/>
      <c r="G207" s="14"/>
      <c r="H207" s="3"/>
      <c r="I207" s="7">
        <f>IF(OR(A207="",G207&lt;&gt;"Pending"),"",IF(ISNUMBER(D207),D207+7,""))</f>
      </c>
    </row>
    <row r="209">
      <c r="A209" s="24" t="s">
        <v>52</v>
      </c>
    </row>
  </sheetData>
  <mergeCells count="1">
    <mergeCell ref="A209:I209"/>
  </mergeCells>
  <conditionalFormatting sqref="G8:G207">
    <cfRule type="expression" dxfId="0" priority="1">
      <formula>$G8="Accepted"</formula>
    </cfRule>
  </conditionalFormatting>
  <conditionalFormatting sqref="G8:G207">
    <cfRule type="expression" dxfId="1" priority="2">
      <formula>$G8="Declined"</formula>
    </cfRule>
  </conditionalFormatting>
  <dataValidations count="1">
    <dataValidation type="list" allowBlank="1" showInputMessage="1" showErrorMessage="1" promptTitle="Choose from the list" prompt="Pending, Accepted, Declined or Expired" sqref="G8:G207">
      <formula1>"Pending,Accepted,Declined,Expired"</formula1>
    </dataValidation>
  </dataValidations>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4.xml><?xml version="1.0" encoding="utf-8"?>
<worksheet xmlns="http://schemas.openxmlformats.org/spreadsheetml/2006/main" xmlns:r="http://schemas.openxmlformats.org/officeDocument/2006/relationships">
  <sheetPr>
    <tabColor rgb="FF6B7280"/>
  </sheetPr>
  <dimension ref="A1:B28"/>
  <sheetViews>
    <sheetView showGridLines="0" workbookViewId="0"/>
  </sheetViews>
  <sheetFormatPr defaultRowHeight="15"/>
  <cols>
    <col min="1" max="1" width="4" customWidth="1"/>
    <col min="2" max="2" width="100" customWidth="1"/>
  </cols>
  <sheetData>
    <row r="1" ht="30" customHeight="1">
      <c r="B1" s="28" t="s">
        <v>91</v>
      </c>
    </row>
    <row r="2">
      <c r="B2" s="24" t="s">
        <v>52</v>
      </c>
    </row>
    <row r="4" ht="45" customHeight="1">
      <c r="B4" s="29" t="s">
        <v>92</v>
      </c>
    </row>
    <row r="5" ht="30" customHeight="1">
      <c r="B5" s="29" t="s">
        <v>93</v>
      </c>
    </row>
    <row r="6" ht="30" customHeight="1">
      <c r="B6" s="29" t="s">
        <v>94</v>
      </c>
    </row>
    <row r="8">
      <c r="B8" s="30" t="s">
        <v>95</v>
      </c>
    </row>
    <row r="9" ht="30" customHeight="1">
      <c r="A9" s="31">
        <v>1</v>
      </c>
      <c r="B9" s="29" t="s">
        <v>96</v>
      </c>
    </row>
    <row r="10" ht="15" customHeight="1">
      <c r="A10" s="31">
        <v>2</v>
      </c>
      <c r="B10" s="29" t="s">
        <v>97</v>
      </c>
    </row>
    <row r="11" ht="15" customHeight="1">
      <c r="A11" s="31">
        <v>3</v>
      </c>
      <c r="B11" s="29" t="s">
        <v>98</v>
      </c>
    </row>
    <row r="12" ht="30" customHeight="1">
      <c r="A12" s="31">
        <v>4</v>
      </c>
      <c r="B12" s="29" t="s">
        <v>99</v>
      </c>
    </row>
    <row r="13" ht="30" customHeight="1">
      <c r="A13" s="31">
        <v>5</v>
      </c>
      <c r="B13" s="29" t="s">
        <v>100</v>
      </c>
    </row>
    <row r="14" ht="15" customHeight="1">
      <c r="A14" s="31">
        <v>6</v>
      </c>
      <c r="B14" s="29" t="s">
        <v>101</v>
      </c>
    </row>
    <row r="15" ht="30" customHeight="1">
      <c r="A15" s="31">
        <v>7</v>
      </c>
      <c r="B15" s="29" t="s">
        <v>102</v>
      </c>
    </row>
    <row r="17">
      <c r="B17" s="30" t="s">
        <v>103</v>
      </c>
    </row>
    <row r="18" ht="30" customHeight="1">
      <c r="A18" s="31" t="s">
        <v>104</v>
      </c>
      <c r="B18" s="29" t="s">
        <v>105</v>
      </c>
    </row>
    <row r="19" ht="15" customHeight="1">
      <c r="A19" s="31" t="s">
        <v>104</v>
      </c>
      <c r="B19" s="29" t="s">
        <v>106</v>
      </c>
    </row>
    <row r="20" ht="30" customHeight="1">
      <c r="A20" s="31" t="s">
        <v>104</v>
      </c>
      <c r="B20" s="29" t="s">
        <v>107</v>
      </c>
    </row>
    <row r="21" ht="30" customHeight="1">
      <c r="A21" s="31" t="s">
        <v>104</v>
      </c>
      <c r="B21" s="29" t="s">
        <v>108</v>
      </c>
    </row>
    <row r="22" ht="15" customHeight="1">
      <c r="A22" s="31" t="s">
        <v>104</v>
      </c>
      <c r="B22" s="29" t="s">
        <v>109</v>
      </c>
    </row>
    <row r="23" ht="30" customHeight="1">
      <c r="A23" s="31" t="s">
        <v>104</v>
      </c>
      <c r="B23" s="29" t="s">
        <v>110</v>
      </c>
    </row>
    <row r="24" ht="15" customHeight="1">
      <c r="A24" s="31" t="s">
        <v>104</v>
      </c>
      <c r="B24" s="29" t="s">
        <v>111</v>
      </c>
    </row>
    <row r="25" ht="30" customHeight="1">
      <c r="A25" s="31" t="s">
        <v>104</v>
      </c>
      <c r="B25" s="29" t="s">
        <v>112</v>
      </c>
    </row>
    <row r="27">
      <c r="B27" s="30" t="s">
        <v>113</v>
      </c>
    </row>
    <row r="28" ht="30" customHeight="1">
      <c r="B28" s="29" t="s">
        <v>114</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HVAC estimate template</dc:title>
  <dc:subject>Estimate</dc:subject>
  <dc:creator>AcboBooks</dc:creator>
  <cp:keywords>hvac estimate template, excel, hvac</cp:keywords>
  <dc:description>Free template from AcboBooks, acbobooks.com</dc:description>
  <dcterms:created xsi:type="dcterms:W3CDTF">2026-10-25T00:00:00Z</dcterms:created>
  <dcterms:modified xsi:type="dcterms:W3CDTF">2026-10-25T00:00:00Z</dcterms:modified>
</cp:coreProperties>
</file>