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Estimate log" sheetId="2" r:id="rId2"/>
    <sheet name="Instructions" sheetId="3" r:id="rId3"/>
  </sheets>
  <definedNames>
    <definedName name="_xlnm.Print_Area" localSheetId="0">'Estimate'!$A$1:$F$41</definedName>
    <definedName name="_xlnm.Print_Area" localSheetId="1">'Estimate log'!$A$1:$I$209</definedName>
    <definedName name="_xlnm.Print_Titles" localSheetId="1">'Estimate log'!$7:$7</definedName>
  </definedNames>
  <calcPr calcId="191029" fullCalcOnLoad="1"/>
</workbook>
</file>

<file path=xl/sharedStrings.xml><?xml version="1.0" encoding="utf-8"?>
<sst xmlns="http://schemas.openxmlformats.org/spreadsheetml/2006/main" count="74" uniqueCount="74">
  <si>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</si>
  <si>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</si>
  <si>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</si>
  <si>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</si>
  <si>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E-101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</si>
  <si>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</si>
  <si>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</si>
  <si>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</si>
  <si>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</si>
  <si>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</si>
  <si>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</si>
  <si>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</si>
  <si>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JOB OR SITE</t>
  </si>
  <si>
    <t xml:space="preserve">Customer name</t>
  </si>
  <si>
    <t xml:space="preserve">Job name</t>
  </si>
  <si>
    <t xml:space="preserve">Site address</t>
  </si>
  <si>
    <t xml:space="preserve">City</t>
  </si>
  <si>
    <t xml:space="preserve">Phone or email</t>
  </si>
  <si>
    <t xml:space="preserve">Start date or timing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</si>
  <si>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</si>
  <si>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</si>
  <si>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</si>
  <si>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</si>
  <si>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</si>
  <si>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</si>
  <si>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Labour</t>
  </si>
  <si>
    <t xml:space="preserve">Remove and dispose of old fixtures (hours)</t>
  </si>
  <si>
    <t xml:space="preserve">Y</t>
  </si>
  <si>
    <t xml:space="preserve">Materials</t>
  </si>
  <si>
    <t xml:space="preserve">Fixtures and fittings, per attached list</t>
  </si>
  <si>
    <t xml:space="preserve">Scope, exclusions and terms</t>
  </si>
  <si>
    <t xml:space="preserve">Subtotal</t>
  </si>
  <si>
    <t xml:space="preserve">What the price includes and leaves out, how changes are priced, payment schedule, and anything the customer must provide.</t>
  </si>
  <si>
    <t xml:space="preserve">Discount</t>
  </si>
  <si>
    <t xml:space="preserve">Sales tax or GST/HST</t>
  </si>
  <si>
    <t xml:space="preserve">Tax 2 (PST, QST, other)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</si>
  <si>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</si>
  <si>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</si>
  <si>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</si>
  <si>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</si>
  <si>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</si>
  <si>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</si>
  <si>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</si>
  <si>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</si>
  <si>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</si>
  <si>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</si>
  <si>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</si>
  <si>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</si>
  <si>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</si>
  <si>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</si>
  <si>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</si>
  <si>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</si>
  <si>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</si>
  <si>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Example customer</t>
  </si>
  <si>
    <t xml:space="preserve">Kitchen refit</t>
  </si>
  <si>
    <t xml:space="preserve">Pending</t>
  </si>
  <si>
    <t xml:space="preserve">Estimate and quote template</t>
  </si>
  <si>
    <t xml:space="preserve">A one-page estimate (or quote) with tax, an optional deposit and a signature block, plus a log that tracks which quotes were accepted.</t>
  </si>
  <si>
    <t xml:space="preserve">How to use it</t>
  </si>
  <si>
    <t xml:space="preserve">Replace the shaded business details at the top of the Estimate sheet with your own.</t>
  </si>
  <si>
    <t xml:space="preserve">Enter the estimate number, the date and how many days the price is good for. Valid until fills in.</t>
  </si>
  <si>
    <t xml:space="preserve">Fill in who it is for and the job or site.</t>
  </si>
  <si>
    <t xml:space="preserve">Enter each line with quantity and rate. Mark taxable lines Y. Set the rates beside the two tax lines and rename them if you need to (sales tax, GST/HST, PST, QST).</t>
  </si>
  <si>
    <t xml:space="preserve">Write the scope, exclusions and payment terms in the notes box. If you take a deposit, enter it; the balance on completion calculates.</t>
  </si>
  <si>
    <t xml:space="preserve">Print or save as PDF and send it. Ask the customer to sign and date the acceptance lines.</t>
  </si>
  <si>
    <t xml:space="preserve">Add the estimate to the Estimate log. When it is accepted, set Status to Accepted and note the invoice number when you bill it.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</si>
  <si>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</si>
  <si>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</si>
  <si>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</si>
  <si>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If you change the title to QUOTE, nothing else needs to change. Many trades use "quote" for a fixed price and "estimate" for a best guess; say which you mean in the terms.</t>
  </si>
  <si>
    <t xml:space="preserve">Follow up on fills in a date one week after the estimate for anything still Pending.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</si>
  <si>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</si>
  <si>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</si>
  <si>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acbobooks.com/templates/estimate-quote-template/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</si>
</sst>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6</v>
      </c>
      <c r="D14" s="12">
        <v>75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</v>
      </c>
      <c r="D15" s="12">
        <v>1240</v>
      </c>
      <c r="E15" s="13">
        <f>IF(AND(ISNUMBER(C15),ISNUMBER(D15)),ROUND(C15*D15,2),"")</f>
      </c>
      <c r="F15" s="14" t="s">
        <v>27</v>
      </c>
    </row>
    <row r="16">
      <c r="A16" s="3"/>
      <c r="B16" s="3"/>
      <c r="C16" s="11"/>
      <c r="D16" s="12"/>
      <c r="E16" s="13">
        <f>IF(AND(ISNUMBER(C16),ISNUMBER(D16)),ROUND(C16*D16,2),"")</f>
      </c>
      <c r="F16" s="14"/>
    </row>
    <row r="17">
      <c r="A17" s="3"/>
      <c r="B17" s="3"/>
      <c r="C17" s="11"/>
      <c r="D17" s="12"/>
      <c r="E17" s="13">
        <f>IF(AND(ISNUMBER(C17),ISNUMBER(D17)),ROUND(C17*D17,2),"")</f>
      </c>
      <c r="F17" s="14"/>
    </row>
    <row r="18">
      <c r="A18" s="3"/>
      <c r="B18" s="3"/>
      <c r="C18" s="11"/>
      <c r="D18" s="12"/>
      <c r="E18" s="13">
        <f>IF(AND(ISNUMBER(C18),ISNUMBER(D18)),ROUND(C18*D18,2),"")</f>
      </c>
      <c r="F18" s="14"/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30</v>
      </c>
      <c r="C30" s="4" t="s">
        <v>31</v>
      </c>
      <c r="D30" s="4"/>
      <c r="E30" s="13">
        <f>SUM(E14:E28)</f>
      </c>
    </row>
    <row r="31">
      <c r="A31" s="21" t="s">
        <v>32</v>
      </c>
      <c r="B31" s="21"/>
      <c r="C31" s="4" t="s">
        <v>33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34</v>
      </c>
      <c r="D32" s="17"/>
      <c r="E32" s="13">
        <f>ROUND(SUMIF(F14:F28,"Y",E14:E28)*(1-N(F31))*N(F32),2)</f>
      </c>
      <c r="F32" s="16">
        <v>0</v>
      </c>
    </row>
    <row r="33">
      <c r="A33" s="21"/>
      <c r="B33" s="21"/>
      <c r="C33" s="17" t="s">
        <v>35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36</v>
      </c>
      <c r="D34" s="18"/>
      <c r="E34" s="19">
        <f>E30+E31+E32+E33</f>
      </c>
    </row>
    <row r="35">
      <c r="A35" s="21"/>
      <c r="B35" s="21"/>
      <c r="C35" s="4" t="s">
        <v>37</v>
      </c>
      <c r="D35" s="4"/>
      <c r="E35" s="12"/>
    </row>
    <row r="36">
      <c r="C36" s="18" t="s">
        <v>38</v>
      </c>
      <c r="D36" s="18"/>
      <c r="E36" s="19">
        <f>E34-N(E35)</f>
      </c>
    </row>
    <row r="37">
      <c r="A37" s="22" t="s">
        <v>39</v>
      </c>
      <c r="B37" s="23"/>
    </row>
    <row r="38">
      <c r="A38" s="22" t="s">
        <v>40</v>
      </c>
      <c r="B38" s="23"/>
    </row>
    <row r="39">
      <c r="A39" s="22" t="s">
        <v>6</v>
      </c>
      <c r="B39" s="23"/>
    </row>
    <row r="41">
      <c r="A41" s="24" t="s">
        <v>41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42</v>
      </c>
    </row>
    <row r="2">
      <c r="A2" s="22" t="s">
        <v>43</v>
      </c>
    </row>
    <row r="4">
      <c r="A4" s="22" t="s">
        <v>44</v>
      </c>
      <c r="C4" s="22" t="s">
        <v>45</v>
      </c>
      <c r="E4" s="22" t="s">
        <v>46</v>
      </c>
      <c r="G4" s="22" t="s">
        <v>47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48</v>
      </c>
      <c r="C7" s="10" t="s">
        <v>49</v>
      </c>
      <c r="D7" s="10" t="s">
        <v>6</v>
      </c>
      <c r="E7" s="10" t="s">
        <v>10</v>
      </c>
      <c r="F7" s="10" t="s">
        <v>23</v>
      </c>
      <c r="G7" s="10" t="s">
        <v>50</v>
      </c>
      <c r="H7" s="10" t="s">
        <v>51</v>
      </c>
      <c r="I7" s="10" t="s">
        <v>52</v>
      </c>
    </row>
    <row r="8">
      <c r="A8" s="3" t="s">
        <v>4</v>
      </c>
      <c r="B8" s="3" t="s">
        <v>53</v>
      </c>
      <c r="C8" s="3" t="s">
        <v>54</v>
      </c>
      <c r="D8" s="5">
        <v>46321</v>
      </c>
      <c r="E8" s="5">
        <v>46351</v>
      </c>
      <c r="F8" s="12">
        <v>1690</v>
      </c>
      <c r="G8" s="14" t="s">
        <v>55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41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</sheetPr>
  <dimension ref="A1:B22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56</v>
      </c>
    </row>
    <row r="2">
      <c r="B2" s="24" t="s">
        <v>41</v>
      </c>
    </row>
    <row r="4" ht="30" customHeight="1">
      <c r="B4" s="29" t="s">
        <v>57</v>
      </c>
    </row>
    <row r="6">
      <c r="B6" s="30" t="s">
        <v>58</v>
      </c>
    </row>
    <row r="7" ht="15" customHeight="1">
      <c r="A7" s="31">
        <v>1</v>
      </c>
      <c r="B7" s="29" t="s">
        <v>59</v>
      </c>
    </row>
    <row r="8" ht="15" customHeight="1">
      <c r="A8" s="31">
        <v>2</v>
      </c>
      <c r="B8" s="29" t="s">
        <v>60</v>
      </c>
    </row>
    <row r="9" ht="15" customHeight="1">
      <c r="A9" s="31">
        <v>3</v>
      </c>
      <c r="B9" s="29" t="s">
        <v>61</v>
      </c>
    </row>
    <row r="10" ht="30" customHeight="1">
      <c r="A10" s="31">
        <v>4</v>
      </c>
      <c r="B10" s="29" t="s">
        <v>62</v>
      </c>
    </row>
    <row r="11" ht="30" customHeight="1">
      <c r="A11" s="31">
        <v>5</v>
      </c>
      <c r="B11" s="29" t="s">
        <v>63</v>
      </c>
    </row>
    <row r="12" ht="15" customHeight="1">
      <c r="A12" s="31">
        <v>6</v>
      </c>
      <c r="B12" s="29" t="s">
        <v>64</v>
      </c>
    </row>
    <row r="13" ht="30" customHeight="1">
      <c r="A13" s="31">
        <v>7</v>
      </c>
      <c r="B13" s="29" t="s">
        <v>65</v>
      </c>
    </row>
    <row r="15">
      <c r="B15" s="30" t="s">
        <v>66</v>
      </c>
    </row>
    <row r="16" ht="30" customHeight="1">
      <c r="A16" s="31" t="s">
        <v>67</v>
      </c>
      <c r="B16" s="29" t="s">
        <v>68</v>
      </c>
    </row>
    <row r="17" ht="30" customHeight="1">
      <c r="A17" s="31" t="s">
        <v>67</v>
      </c>
      <c r="B17" s="29" t="s">
        <v>69</v>
      </c>
    </row>
    <row r="18" ht="15" customHeight="1">
      <c r="A18" s="31" t="s">
        <v>67</v>
      </c>
      <c r="B18" s="29" t="s">
        <v>70</v>
      </c>
    </row>
    <row r="19" ht="30" customHeight="1">
      <c r="A19" s="31" t="s">
        <v>67</v>
      </c>
      <c r="B19" s="29" t="s">
        <v>71</v>
      </c>
    </row>
    <row r="21">
      <c r="B21" s="30" t="s">
        <v>72</v>
      </c>
    </row>
    <row r="22" ht="30" customHeight="1">
      <c r="B22" s="29" t="s">
        <v>73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Estimate and quote template</dc:title>
  <dc:subject>Estimate</dc:subject>
  <dc:creator>AcboBooks</dc:creator>
  <cp:keywords>estimate template, quote template, excel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