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13-week forecast" sheetId="1" r:id="rId1"/>
    <sheet name="Instructions" sheetId="2" r:id="rId2"/>
  </sheets>
  <definedNames>
    <definedName name="_xlnm.Print_Area" localSheetId="0">'13-week forecast'!$A$1:$O$34</definedName>
  </definedNames>
  <calcPr calcId="191029" fullCalcOnLoad="1"/>
</workbook>
</file>

<file path=xl/sharedStrings.xml><?xml version="1.0" encoding="utf-8"?>
<sst xmlns="http://schemas.openxmlformats.org/spreadsheetml/2006/main" count="67" uniqueCount="67">
  <si>
    <t xml:space="preserve">13-week cash flow forecast</t>
  </si>
  <si>
    <t xml:space="preserve">Company</t>
  </si>
  <si>
    <t xml:space="preserve">Your business name</t>
  </si>
  <si>
    <t xml:space="preserve">Week 1 starts on</t>
  </si>
  <si>
    <t xml:space="preserve">Lowest closing balance</t>
  </si>
  <si>
    <t xml:space="preserve">In the week starting</t>
  </si>
  <si>
    <t xml:space="preserve">Weeks below your cushion</t>
  </si>
  <si>
    <t xml:space="preserve">Cash in the bank at the start</t>
  </si>
  <si>
    <t xml:space="preserve">Lowest balance you're comfortable with</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</si>
  <si>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</si>
  <si>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</si>
  <si>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</si>
  <si>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</si>
  <si>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</si>
  <si>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</si>
  <si>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</si>
  <si>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</si>
  <si>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Week 9</t>
  </si>
  <si>
    <t xml:space="preserve">Week 10</t>
  </si>
  <si>
    <t xml:space="preserve">Week 11</t>
  </si>
  <si>
    <t xml:space="preserve">Week 12</t>
  </si>
  <si>
    <t xml:space="preserve">Week 13</t>
  </si>
  <si>
    <t xml:space="preserve">13 weeks</t>
  </si>
  <si>
    <t xml:space="preserve">Week starting</t>
  </si>
  <si>
    <t xml:space="preserve">Total</t>
  </si>
  <si>
    <t xml:space="preserve">Opening cash</t>
  </si>
  <si>
    <t xml:space="preserve">Cash coming in</t>
  </si>
  <si>
    <t xml:space="preserve">Customer payments on invoices</t>
  </si>
  <si>
    <t xml:space="preserve">Cash and card sales</t>
  </si>
  <si>
    <t xml:space="preserve">Loans or owner money put in</t>
  </si>
  <si>
    <t xml:space="preserve">Other cash in</t>
  </si>
  <si>
    <t xml:space="preserve">Total cash in</t>
  </si>
  <si>
    <t xml:space="preserve">Cash going out</t>
  </si>
  <si>
    <t xml:space="preserve">Payroll (net pay)</t>
  </si>
  <si>
    <t xml:space="preserve">Payroll taxes and source deductions</t>
  </si>
  <si>
    <t xml:space="preserve">Rent or mortgage</t>
  </si>
  <si>
    <t xml:space="preserve">Suppliers and inventory</t>
  </si>
  <si>
    <t xml:space="preserve">Contractors</t>
  </si>
  <si>
    <t xml:space="preserve">Utilities, phone and internet</t>
  </si>
  <si>
    <t xml:space="preserve">Insurance</t>
  </si>
  <si>
    <t xml:space="preserve">Loan payments</t>
  </si>
  <si>
    <t xml:space="preserve">Sales tax, GST/HST remittances</t>
  </si>
  <si>
    <t xml:space="preserve">Credit card payments</t>
  </si>
  <si>
    <t xml:space="preserve">Owner draws</t>
  </si>
  <si>
    <t xml:space="preserve">Other cash out</t>
  </si>
  <si>
    <t xml:space="preserve">Total cash out</t>
  </si>
  <si>
    <t xml:space="preserve">Net cash flow</t>
  </si>
  <si>
    <t xml:space="preserve">CLOSING CASH</t>
  </si>
  <si>
    <t xml:space="preserve">Above (or below) your cushion</t>
  </si>
  <si>
    <t xml:space="preserve">Template from AcboBooks · acbobooks.com</t>
  </si>
  <si>
    <t xml:space="preserve">13-week cash flow forecast template</t>
  </si>
  <si>
    <t xml:space="preserve">A rolling 13-week (one quarter) cash forecast. Enter the cash you expect in and out each week and it shows your closing balance week by week, the lowest point, and any week you dip below the cushion you set.</t>
  </si>
  <si>
    <t xml:space="preserve">How to use it</t>
  </si>
  <si>
    <t xml:space="preserve">Enter the Monday that starts week 1, the cash in your bank accounts that morning, and the lowest balance you want to keep as a cushion.</t>
  </si>
  <si>
    <t xml:space="preserve">Clear the sample numbers in the shaded cells.</t>
  </si>
  <si>
    <t xml:space="preserve">Cash coming in: for each week, enter the invoice payments you realistically expect (look at who owes you and how late they usually pay), plus cash and card sales.</t>
  </si>
  <si>
    <t xml:space="preserve">Cash going out: put each payment in the week it will actually leave the bank. Payroll, rent, loan payments and tax remittances have fixed dates; fill those first.</t>
  </si>
  <si>
    <t xml:space="preserve">Read the Closing cash row. Weeks below your cushion turn red. The boxes at the top show the lowest balance and when it happens.</t>
  </si>
  <si>
    <t xml:space="preserve">Each week, replace the oldest week's forecast with what really happened, move the start date forward a week and add a new week 13. Comparing forecast to actual makes the next forecast better.</t>
  </si>
  <si>
    <t xml:space="preserve">Good to know</t>
  </si>
  <si>
    <t xml:space="preserve">•</t>
  </si>
  <si>
    <t xml:space="preserve">Shaded (pale yellow) cells are for your entries. White cells calculate from them. Nothing is locked, so you can change any formula, but you shouldn't need to.</t>
  </si>
  <si>
    <t xml:space="preserve">This is about cash timing, not profit. A profitable month can still run short of cash if customers pay late.</t>
  </si>
  <si>
    <t xml:space="preserve">Include sales tax and GST/HST in customer payments, and the remittances in cash out. That money passes through your bank.</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</si>
  <si>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</si>
  <si>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</si>
  <si>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acbobooks.com/templates/cash-flow-forecast-template/</t>
  </si>
</sst>
</file>

<file path=xl/styles.xml><?xml version="1.0" encoding="utf-8"?>
<styleSheet xmlns="http://schemas.openxmlformats.org/spreadsheetml/2006/main">
  <numFmts count="3">
    <numFmt numFmtId="164" formatCode="mmm d, yyyy"/>
    <numFmt numFmtId="165" formatCode="#,##0.00;[Red](#,##0.00);&quot;-&quot;"/>
    <numFmt numFmtId="166" formatCode="mmm d"/>
  </numFmts>
  <fonts count="9">
    <font>
      <sz val="11"/>
      <color rgb="FF1F2937"/>
      <name val="Calibri"/>
      <family val="2"/>
    </font>
    <font>
      <b/>
      <sz val="20"/>
      <color rgb="FF8B2635"/>
      <name val="Calibri"/>
      <family val="2"/>
    </font>
    <font>
      <sz val="10"/>
      <color rgb="FF6B7280"/>
      <name val="Calibri"/>
      <family val="2"/>
    </font>
    <font>
      <b/>
      <sz val="11"/>
      <color rgb="FF1F2937"/>
      <name val="Calibri"/>
      <family val="2"/>
    </font>
    <font>
      <b/>
      <sz val="11"/>
      <color rgb="FFFFFFFF"/>
      <name val="Calibri"/>
      <family val="2"/>
    </font>
    <font>
      <b/>
      <sz val="11"/>
      <color rgb="FF8B2635"/>
      <name val="Calibri"/>
      <family val="2"/>
    </font>
    <font>
      <i/>
      <sz val="9"/>
      <color rgb="FF6B7280"/>
      <name val="Calibri"/>
      <family val="2"/>
    </font>
    <font>
      <b/>
      <sz val="18"/>
      <color rgb="FF8B2635"/>
      <name val="Calibri"/>
      <family val="2"/>
    </font>
    <font>
      <b/>
      <sz val="12"/>
      <color rgb="FF8B2635"/>
      <name val="Calibri"/>
      <family val="2"/>
    </font>
  </fonts>
  <fills count="6">
    <fill>
      <patternFill patternType="none"/>
    </fill>
    <fill>
      <patternFill patternType="gray125"/>
    </fill>
    <fill>
      <patternFill patternType="solid">
        <fgColor rgb="FFFFFBEA"/>
        <bgColor indexed="64"/>
      </patternFill>
    </fill>
    <fill>
      <patternFill patternType="solid">
        <fgColor rgb="FF8B2635"/>
        <bgColor indexed="64"/>
      </patternFill>
    </fill>
    <fill>
      <patternFill patternType="solid">
        <fgColor rgb="FFF3E4E6"/>
        <bgColor indexed="64"/>
      </patternFill>
    </fill>
    <fill>
      <patternFill patternType="solid">
        <fgColor rgb="FFF9FAFB"/>
        <bgColor indexed="64"/>
      </patternFill>
    </fill>
  </fills>
  <borders count="6">
    <border>
      <left/>
      <right/>
      <top/>
      <bottom/>
      <diagonal/>
    </border>
    <border>
      <left style="thin">
        <color rgb="FFD1D5DB"/>
      </left>
      <right style="thin">
        <color rgb="FFD1D5DB"/>
      </right>
      <top style="thin">
        <color rgb="FFD1D5DB"/>
      </top>
      <bottom style="thin">
        <color rgb="FFD1D5DB"/>
      </bottom>
      <diagonal/>
    </border>
    <border>
      <left style="thin">
        <color rgb="FF8B2635"/>
      </left>
      <right style="thin">
        <color rgb="FF8B2635"/>
      </right>
      <top style="thin">
        <color rgb="FF8B2635"/>
      </top>
      <bottom style="thin">
        <color rgb="FF8B2635"/>
      </bottom>
      <diagonal/>
    </border>
    <border>
      <left/>
      <right/>
      <top/>
      <bottom style="thin">
        <color rgb="FF8B2635"/>
      </bottom>
      <diagonal/>
    </border>
    <border>
      <left/>
      <right/>
      <top style="thin">
        <color rgb="FF1F2937"/>
      </top>
      <bottom style="thin">
        <color rgb="FF1F2937"/>
      </bottom>
      <diagonal/>
    </border>
    <border>
      <left style="thin">
        <color rgb="FFD1D5DB"/>
      </left>
      <right style="thin">
        <color rgb="FFD1D5DB"/>
      </right>
      <top style="thin">
        <color rgb="FF1F2937"/>
      </top>
      <bottom style="thin">
        <color rgb="FF1F293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0" fillId="2" borderId="1" xfId="0" applyFill="1" applyBorder="1" applyProtection="1">
      <protection locked="0"/>
    </xf>
    <xf numFmtId="164" fontId="0" fillId="2" borderId="1" xfId="0" applyNumberFormat="1" applyFill="1" applyBorder="1" applyAlignment="1" applyProtection="1">
      <alignment horizontal="left"/>
      <protection locked="0"/>
    </xf>
    <xf numFmtId="165" fontId="0" fillId="2" borderId="1" xfId="0" applyNumberFormat="1" applyFill="1" applyBorder="1" applyProtection="1">
      <protection locked="0"/>
    </xf>
    <xf numFmtId="165" fontId="3" fillId="0" borderId="1" xfId="0" applyNumberFormat="1" applyFont="1" applyBorder="1"/>
    <xf numFmtId="164" fontId="3" fillId="0" borderId="1" xfId="0" applyNumberFormat="1" applyFont="1" applyBorder="1" applyAlignment="1">
      <alignment horizontal="center"/>
    </xf>
    <xf numFmtId="0" fontId="0" fillId="0" borderId="1" xfId="0" applyBorder="1" applyAlignment="1">
      <alignment horizontal="center"/>
    </xf>
    <xf numFmtId="0" fontId="3" fillId="0" borderId="1" xfId="0" applyFont="1" applyBorder="1" applyAlignment="1">
      <alignment horizontal="center"/>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166" fontId="4" fillId="3" borderId="2" xfId="0" applyNumberFormat="1" applyFont="1" applyFill="1" applyBorder="1" applyAlignment="1">
      <alignment horizontal="center" vertical="center"/>
    </xf>
    <xf numFmtId="0" fontId="3" fillId="0" borderId="0" xfId="0" applyFont="1"/>
    <xf numFmtId="0" fontId="5" fillId="4" borderId="3" xfId="0" applyFont="1" applyFill="1" applyBorder="1"/>
    <xf numFmtId="0" fontId="0" fillId="0" borderId="1" xfId="0" applyBorder="1" applyAlignment="1">
      <alignment indent="1"/>
    </xf>
    <xf numFmtId="0" fontId="3" fillId="5" borderId="4" xfId="0" applyFont="1" applyFill="1" applyBorder="1"/>
    <xf numFmtId="165" fontId="3" fillId="5" borderId="5" xfId="0" applyNumberFormat="1" applyFont="1" applyFill="1" applyBorder="1"/>
    <xf numFmtId="0" fontId="4" fillId="3" borderId="2" xfId="0" applyFont="1" applyFill="1" applyBorder="1"/>
    <xf numFmtId="165" fontId="4" fillId="3" borderId="2" xfId="0" applyNumberFormat="1" applyFont="1" applyFill="1" applyBorder="1"/>
    <xf numFmtId="165" fontId="0" fillId="0" borderId="1" xfId="0" applyNumberFormat="1" applyBorder="1"/>
    <xf numFmtId="0" fontId="6" fillId="0" borderId="0" xfId="0" applyFont="1"/>
    <xf numFmtId="0" fontId="7" fillId="0" borderId="0" xfId="0" applyFont="1"/>
    <xf numFmtId="0" fontId="0" fillId="0" borderId="0" xfId="0" applyAlignment="1">
      <alignment vertical="top" wrapText="1"/>
    </xf>
    <xf numFmtId="0" fontId="8" fillId="0" borderId="0" xfId="0" applyFont="1"/>
    <xf numFmtId="0" fontId="5" fillId="0" borderId="0" xfId="0" applyFont="1" applyAlignment="1">
      <alignment horizontal="right" vertical="top"/>
    </xf>
  </cellXfs>
  <cellStyles count="1">
    <cellStyle name="Normal" xfId="0" builtinId="0"/>
  </cellStyles>
  <dxfs count="2">
    <dxf>
      <fill>
        <patternFill patternType="solid">
          <bgColor rgb="FFB91C1C"/>
        </patternFill>
      </fill>
    </dxf>
    <dxf>
      <font>
        <b/>
        <color rgb="FFB91C1C"/>
      </font>
      <fill>
        <patternFill patternType="solid">
          <bgColor rgb="FFFDE8E8"/>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O34"/>
  <sheetViews>
    <sheetView tabSelected="1" workbookViewId="0">
      <pane xSplit="1" ySplit="8" topLeftCell="B9" activePane="bottomRight" state="frozen"/>
      <selection pane="bottomRight" activeCell="B9" sqref="B9"/>
    </sheetView>
  </sheetViews>
  <sheetFormatPr defaultRowHeight="15"/>
  <cols>
    <col min="1" max="1" width="36" customWidth="1"/>
    <col min="2" max="2" width="11"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11" customWidth="1"/>
    <col min="11" max="11" width="11" customWidth="1"/>
    <col min="12" max="12" width="11" customWidth="1"/>
    <col min="13" max="13" width="11" customWidth="1"/>
    <col min="14" max="14" width="11" customWidth="1"/>
    <col min="15" max="15" width="13" customWidth="1"/>
  </cols>
  <sheetData>
    <row r="1" ht="28" customHeight="1">
      <c r="A1" s="1" t="s">
        <v>0</v>
      </c>
    </row>
    <row r="2">
      <c r="A2" s="2" t="s">
        <v>1</v>
      </c>
      <c r="B2" s="3" t="s">
        <v>2</v>
      </c>
      <c r="C2" s="3"/>
      <c r="D2" s="3"/>
      <c r="E2" s="3"/>
    </row>
    <row r="3">
      <c r="A3" s="2" t="s">
        <v>3</v>
      </c>
      <c r="B3" s="4">
        <v>46328</v>
      </c>
      <c r="C3" s="4"/>
      <c r="E3" s="2" t="s">
        <v>4</v>
      </c>
      <c r="H3" s="2" t="s">
        <v>5</v>
      </c>
      <c r="K3" s="2" t="s">
        <v>6</v>
      </c>
    </row>
    <row r="4">
      <c r="A4" s="2" t="s">
        <v>7</v>
      </c>
      <c r="B4" s="5">
        <v>18000</v>
      </c>
      <c r="C4" s="5"/>
      <c r="E4" s="6">
        <f>MIN(B31:N31)</f>
      </c>
      <c r="F4" s="6"/>
      <c r="H4" s="7">
        <f>INDEX(B8:N8,MATCH(MIN(B31:N31),B31:N31,0))</f>
      </c>
      <c r="I4" s="8"/>
      <c r="K4" s="9">
        <f>COUNTIF(B32:N32,"&lt;0")</f>
      </c>
      <c r="L4" s="8"/>
    </row>
    <row r="5">
      <c r="A5" s="2" t="s">
        <v>8</v>
      </c>
      <c r="B5" s="5">
        <v>5000</v>
      </c>
      <c r="C5" s="5"/>
    </row>
    <row r="7">
      <c r="A7" s="10"/>
      <c r="B7" s="11" t="s">
        <v>9</v>
      </c>
      <c r="C7" s="11" t="s">
        <v>10</v>
      </c>
      <c r="D7" s="11" t="s">
        <v>11</v>
      </c>
      <c r="E7" s="11" t="s">
        <v>12</v>
      </c>
      <c r="F7" s="11" t="s">
        <v>13</v>
      </c>
      <c r="G7" s="11" t="s">
        <v>14</v>
      </c>
      <c r="H7" s="11" t="s">
        <v>15</v>
      </c>
      <c r="I7" s="11" t="s">
        <v>16</v>
      </c>
      <c r="J7" s="11" t="s">
        <v>17</v>
      </c>
      <c r="K7" s="11" t="s">
        <v>18</v>
      </c>
      <c r="L7" s="11" t="s">
        <v>19</v>
      </c>
      <c r="M7" s="11" t="s">
        <v>20</v>
      </c>
      <c r="N7" s="11" t="s">
        <v>21</v>
      </c>
      <c r="O7" s="11" t="s">
        <v>22</v>
      </c>
    </row>
    <row r="8">
      <c r="A8" s="10" t="s">
        <v>23</v>
      </c>
      <c r="B8" s="12">
        <f>$B$3+0</f>
      </c>
      <c r="C8" s="12">
        <f>$B$3+7</f>
      </c>
      <c r="D8" s="12">
        <f>$B$3+14</f>
      </c>
      <c r="E8" s="12">
        <f>$B$3+21</f>
      </c>
      <c r="F8" s="12">
        <f>$B$3+28</f>
      </c>
      <c r="G8" s="12">
        <f>$B$3+35</f>
      </c>
      <c r="H8" s="12">
        <f>$B$3+42</f>
      </c>
      <c r="I8" s="12">
        <f>$B$3+49</f>
      </c>
      <c r="J8" s="12">
        <f>$B$3+56</f>
      </c>
      <c r="K8" s="12">
        <f>$B$3+63</f>
      </c>
      <c r="L8" s="12">
        <f>$B$3+70</f>
      </c>
      <c r="M8" s="12">
        <f>$B$3+77</f>
      </c>
      <c r="N8" s="12">
        <f>$B$3+84</f>
      </c>
      <c r="O8" s="11" t="s">
        <v>24</v>
      </c>
    </row>
    <row r="9">
      <c r="A9" s="13" t="s">
        <v>25</v>
      </c>
      <c r="B9" s="6">
        <f>$B$4</f>
      </c>
      <c r="C9" s="6">
        <f>B31</f>
      </c>
      <c r="D9" s="6">
        <f>C31</f>
      </c>
      <c r="E9" s="6">
        <f>D31</f>
      </c>
      <c r="F9" s="6">
        <f>E31</f>
      </c>
      <c r="G9" s="6">
        <f>F31</f>
      </c>
      <c r="H9" s="6">
        <f>G31</f>
      </c>
      <c r="I9" s="6">
        <f>H31</f>
      </c>
      <c r="J9" s="6">
        <f>I31</f>
      </c>
      <c r="K9" s="6">
        <f>J31</f>
      </c>
      <c r="L9" s="6">
        <f>K31</f>
      </c>
      <c r="M9" s="6">
        <f>L31</f>
      </c>
      <c r="N9" s="6">
        <f>M31</f>
      </c>
      <c r="O9" s="6">
        <f>B9</f>
      </c>
    </row>
    <row r="10">
      <c r="A10" s="14" t="s">
        <v>26</v>
      </c>
      <c r="B10" s="14"/>
      <c r="C10" s="14"/>
      <c r="D10" s="14"/>
      <c r="E10" s="14"/>
      <c r="F10" s="14"/>
      <c r="G10" s="14"/>
      <c r="H10" s="14"/>
      <c r="I10" s="14"/>
      <c r="J10" s="14"/>
      <c r="K10" s="14"/>
      <c r="L10" s="14"/>
      <c r="M10" s="14"/>
      <c r="N10" s="14"/>
      <c r="O10" s="14"/>
    </row>
    <row r="11">
      <c r="A11" s="15" t="s">
        <v>27</v>
      </c>
      <c r="B11" s="5">
        <v>4200</v>
      </c>
      <c r="C11" s="5">
        <v>3800</v>
      </c>
      <c r="D11" s="5">
        <v>5100</v>
      </c>
      <c r="E11" s="5">
        <v>2900</v>
      </c>
      <c r="F11" s="5">
        <v>4600</v>
      </c>
      <c r="G11" s="5">
        <v>4100</v>
      </c>
      <c r="H11" s="5">
        <v>3500</v>
      </c>
      <c r="I11" s="5">
        <v>5200</v>
      </c>
      <c r="J11" s="5">
        <v>3900</v>
      </c>
      <c r="K11" s="5">
        <v>4400</v>
      </c>
      <c r="L11" s="5">
        <v>3700</v>
      </c>
      <c r="M11" s="5">
        <v>4800</v>
      </c>
      <c r="N11" s="5">
        <v>5000</v>
      </c>
      <c r="O11" s="6">
        <f>SUM(B11:N11)</f>
      </c>
    </row>
    <row r="12">
      <c r="A12" s="15" t="s">
        <v>28</v>
      </c>
      <c r="B12" s="5">
        <v>1200</v>
      </c>
      <c r="C12" s="5">
        <v>1200</v>
      </c>
      <c r="D12" s="5">
        <v>1200</v>
      </c>
      <c r="E12" s="5">
        <v>1200</v>
      </c>
      <c r="F12" s="5">
        <v>1200</v>
      </c>
      <c r="G12" s="5">
        <v>1200</v>
      </c>
      <c r="H12" s="5">
        <v>1200</v>
      </c>
      <c r="I12" s="5">
        <v>1200</v>
      </c>
      <c r="J12" s="5">
        <v>1200</v>
      </c>
      <c r="K12" s="5">
        <v>1200</v>
      </c>
      <c r="L12" s="5">
        <v>1200</v>
      </c>
      <c r="M12" s="5">
        <v>1200</v>
      </c>
      <c r="N12" s="5">
        <v>1200</v>
      </c>
      <c r="O12" s="6">
        <f>SUM(B12:N12)</f>
      </c>
    </row>
    <row r="13">
      <c r="A13" s="15" t="s">
        <v>29</v>
      </c>
      <c r="B13" s="5"/>
      <c r="C13" s="5"/>
      <c r="D13" s="5"/>
      <c r="E13" s="5"/>
      <c r="F13" s="5"/>
      <c r="G13" s="5"/>
      <c r="H13" s="5"/>
      <c r="I13" s="5"/>
      <c r="J13" s="5"/>
      <c r="K13" s="5"/>
      <c r="L13" s="5"/>
      <c r="M13" s="5"/>
      <c r="N13" s="5"/>
      <c r="O13" s="6">
        <f>SUM(B13:N13)</f>
      </c>
    </row>
    <row r="14">
      <c r="A14" s="15" t="s">
        <v>30</v>
      </c>
      <c r="B14" s="5"/>
      <c r="C14" s="5"/>
      <c r="D14" s="5"/>
      <c r="E14" s="5"/>
      <c r="F14" s="5"/>
      <c r="G14" s="5"/>
      <c r="H14" s="5"/>
      <c r="I14" s="5"/>
      <c r="J14" s="5"/>
      <c r="K14" s="5"/>
      <c r="L14" s="5"/>
      <c r="M14" s="5"/>
      <c r="N14" s="5"/>
      <c r="O14" s="6">
        <f>SUM(B14:N14)</f>
      </c>
    </row>
    <row r="15">
      <c r="A15" s="16" t="s">
        <v>31</v>
      </c>
      <c r="B15" s="17">
        <f>SUM(B11:B14)</f>
      </c>
      <c r="C15" s="17">
        <f>SUM(C11:C14)</f>
      </c>
      <c r="D15" s="17">
        <f>SUM(D11:D14)</f>
      </c>
      <c r="E15" s="17">
        <f>SUM(E11:E14)</f>
      </c>
      <c r="F15" s="17">
        <f>SUM(F11:F14)</f>
      </c>
      <c r="G15" s="17">
        <f>SUM(G11:G14)</f>
      </c>
      <c r="H15" s="17">
        <f>SUM(H11:H14)</f>
      </c>
      <c r="I15" s="17">
        <f>SUM(I11:I14)</f>
      </c>
      <c r="J15" s="17">
        <f>SUM(J11:J14)</f>
      </c>
      <c r="K15" s="17">
        <f>SUM(K11:K14)</f>
      </c>
      <c r="L15" s="17">
        <f>SUM(L11:L14)</f>
      </c>
      <c r="M15" s="17">
        <f>SUM(M11:M14)</f>
      </c>
      <c r="N15" s="17">
        <f>SUM(N11:N14)</f>
      </c>
      <c r="O15" s="17">
        <f>SUM(O11:O14)</f>
      </c>
    </row>
    <row r="16">
      <c r="A16" s="14" t="s">
        <v>32</v>
      </c>
      <c r="B16" s="14"/>
      <c r="C16" s="14"/>
      <c r="D16" s="14"/>
      <c r="E16" s="14"/>
      <c r="F16" s="14"/>
      <c r="G16" s="14"/>
      <c r="H16" s="14"/>
      <c r="I16" s="14"/>
      <c r="J16" s="14"/>
      <c r="K16" s="14"/>
      <c r="L16" s="14"/>
      <c r="M16" s="14"/>
      <c r="N16" s="14"/>
      <c r="O16" s="14"/>
    </row>
    <row r="17">
      <c r="A17" s="15" t="s">
        <v>33</v>
      </c>
      <c r="B17" s="5">
        <v>0</v>
      </c>
      <c r="C17" s="5">
        <v>3900</v>
      </c>
      <c r="D17" s="5">
        <v>0</v>
      </c>
      <c r="E17" s="5">
        <v>3900</v>
      </c>
      <c r="F17" s="5">
        <v>0</v>
      </c>
      <c r="G17" s="5">
        <v>3900</v>
      </c>
      <c r="H17" s="5">
        <v>0</v>
      </c>
      <c r="I17" s="5">
        <v>3900</v>
      </c>
      <c r="J17" s="5">
        <v>0</v>
      </c>
      <c r="K17" s="5">
        <v>3900</v>
      </c>
      <c r="L17" s="5">
        <v>0</v>
      </c>
      <c r="M17" s="5">
        <v>3900</v>
      </c>
      <c r="N17" s="5">
        <v>0</v>
      </c>
      <c r="O17" s="6">
        <f>SUM(B17:N17)</f>
      </c>
    </row>
    <row r="18">
      <c r="A18" s="15" t="s">
        <v>34</v>
      </c>
      <c r="B18" s="5">
        <v>0</v>
      </c>
      <c r="C18" s="5">
        <v>0</v>
      </c>
      <c r="D18" s="5">
        <v>0</v>
      </c>
      <c r="E18" s="5">
        <v>1450</v>
      </c>
      <c r="F18" s="5">
        <v>0</v>
      </c>
      <c r="G18" s="5">
        <v>0</v>
      </c>
      <c r="H18" s="5">
        <v>0</v>
      </c>
      <c r="I18" s="5">
        <v>1450</v>
      </c>
      <c r="J18" s="5">
        <v>0</v>
      </c>
      <c r="K18" s="5">
        <v>0</v>
      </c>
      <c r="L18" s="5">
        <v>0</v>
      </c>
      <c r="M18" s="5">
        <v>0</v>
      </c>
      <c r="N18" s="5">
        <v>1450</v>
      </c>
      <c r="O18" s="6">
        <f>SUM(B18:N18)</f>
      </c>
    </row>
    <row r="19">
      <c r="A19" s="15" t="s">
        <v>35</v>
      </c>
      <c r="B19" s="5">
        <v>2400</v>
      </c>
      <c r="C19" s="5">
        <v>0</v>
      </c>
      <c r="D19" s="5">
        <v>0</v>
      </c>
      <c r="E19" s="5">
        <v>0</v>
      </c>
      <c r="F19" s="5">
        <v>2400</v>
      </c>
      <c r="G19" s="5">
        <v>0</v>
      </c>
      <c r="H19" s="5">
        <v>0</v>
      </c>
      <c r="I19" s="5">
        <v>0</v>
      </c>
      <c r="J19" s="5">
        <v>2400</v>
      </c>
      <c r="K19" s="5">
        <v>0</v>
      </c>
      <c r="L19" s="5">
        <v>0</v>
      </c>
      <c r="M19" s="5">
        <v>0</v>
      </c>
      <c r="N19" s="5">
        <v>2400</v>
      </c>
      <c r="O19" s="6">
        <f>SUM(B19:N19)</f>
      </c>
    </row>
    <row r="20">
      <c r="A20" s="15" t="s">
        <v>36</v>
      </c>
      <c r="B20" s="5">
        <v>1800</v>
      </c>
      <c r="C20" s="5">
        <v>900</v>
      </c>
      <c r="D20" s="5">
        <v>2600</v>
      </c>
      <c r="E20" s="5">
        <v>700</v>
      </c>
      <c r="F20" s="5">
        <v>1500</v>
      </c>
      <c r="G20" s="5">
        <v>1100</v>
      </c>
      <c r="H20" s="5">
        <v>2300</v>
      </c>
      <c r="I20" s="5">
        <v>800</v>
      </c>
      <c r="J20" s="5">
        <v>1600</v>
      </c>
      <c r="K20" s="5">
        <v>900</v>
      </c>
      <c r="L20" s="5">
        <v>2100</v>
      </c>
      <c r="M20" s="5">
        <v>3400</v>
      </c>
      <c r="N20" s="5">
        <v>1200</v>
      </c>
      <c r="O20" s="6">
        <f>SUM(B20:N20)</f>
      </c>
    </row>
    <row r="21">
      <c r="A21" s="15" t="s">
        <v>37</v>
      </c>
      <c r="B21" s="5"/>
      <c r="C21" s="5"/>
      <c r="D21" s="5"/>
      <c r="E21" s="5"/>
      <c r="F21" s="5"/>
      <c r="G21" s="5"/>
      <c r="H21" s="5"/>
      <c r="I21" s="5"/>
      <c r="J21" s="5"/>
      <c r="K21" s="5"/>
      <c r="L21" s="5"/>
      <c r="M21" s="5"/>
      <c r="N21" s="5"/>
      <c r="O21" s="6">
        <f>SUM(B21:N21)</f>
      </c>
    </row>
    <row r="22">
      <c r="A22" s="15" t="s">
        <v>38</v>
      </c>
      <c r="B22" s="5"/>
      <c r="C22" s="5"/>
      <c r="D22" s="5"/>
      <c r="E22" s="5"/>
      <c r="F22" s="5"/>
      <c r="G22" s="5"/>
      <c r="H22" s="5"/>
      <c r="I22" s="5"/>
      <c r="J22" s="5"/>
      <c r="K22" s="5"/>
      <c r="L22" s="5"/>
      <c r="M22" s="5"/>
      <c r="N22" s="5"/>
      <c r="O22" s="6">
        <f>SUM(B22:N22)</f>
      </c>
    </row>
    <row r="23">
      <c r="A23" s="15" t="s">
        <v>39</v>
      </c>
      <c r="B23" s="5"/>
      <c r="C23" s="5"/>
      <c r="D23" s="5"/>
      <c r="E23" s="5"/>
      <c r="F23" s="5"/>
      <c r="G23" s="5"/>
      <c r="H23" s="5"/>
      <c r="I23" s="5"/>
      <c r="J23" s="5"/>
      <c r="K23" s="5"/>
      <c r="L23" s="5"/>
      <c r="M23" s="5"/>
      <c r="N23" s="5"/>
      <c r="O23" s="6">
        <f>SUM(B23:N23)</f>
      </c>
    </row>
    <row r="24">
      <c r="A24" s="15" t="s">
        <v>40</v>
      </c>
      <c r="B24" s="5"/>
      <c r="C24" s="5"/>
      <c r="D24" s="5"/>
      <c r="E24" s="5"/>
      <c r="F24" s="5"/>
      <c r="G24" s="5"/>
      <c r="H24" s="5"/>
      <c r="I24" s="5"/>
      <c r="J24" s="5"/>
      <c r="K24" s="5"/>
      <c r="L24" s="5"/>
      <c r="M24" s="5"/>
      <c r="N24" s="5"/>
      <c r="O24" s="6">
        <f>SUM(B24:N24)</f>
      </c>
    </row>
    <row r="25">
      <c r="A25" s="15" t="s">
        <v>41</v>
      </c>
      <c r="B25" s="5"/>
      <c r="C25" s="5"/>
      <c r="D25" s="5"/>
      <c r="E25" s="5"/>
      <c r="F25" s="5"/>
      <c r="G25" s="5"/>
      <c r="H25" s="5"/>
      <c r="I25" s="5"/>
      <c r="J25" s="5"/>
      <c r="K25" s="5"/>
      <c r="L25" s="5"/>
      <c r="M25" s="5"/>
      <c r="N25" s="5"/>
      <c r="O25" s="6">
        <f>SUM(B25:N25)</f>
      </c>
    </row>
    <row r="26">
      <c r="A26" s="15" t="s">
        <v>42</v>
      </c>
      <c r="B26" s="5"/>
      <c r="C26" s="5"/>
      <c r="D26" s="5"/>
      <c r="E26" s="5"/>
      <c r="F26" s="5"/>
      <c r="G26" s="5"/>
      <c r="H26" s="5"/>
      <c r="I26" s="5"/>
      <c r="J26" s="5"/>
      <c r="K26" s="5"/>
      <c r="L26" s="5"/>
      <c r="M26" s="5"/>
      <c r="N26" s="5"/>
      <c r="O26" s="6">
        <f>SUM(B26:N26)</f>
      </c>
    </row>
    <row r="27">
      <c r="A27" s="15" t="s">
        <v>43</v>
      </c>
      <c r="B27" s="5">
        <v>0</v>
      </c>
      <c r="C27" s="5">
        <v>0</v>
      </c>
      <c r="D27" s="5">
        <v>1500</v>
      </c>
      <c r="E27" s="5">
        <v>0</v>
      </c>
      <c r="F27" s="5">
        <v>0</v>
      </c>
      <c r="G27" s="5">
        <v>0</v>
      </c>
      <c r="H27" s="5">
        <v>1500</v>
      </c>
      <c r="I27" s="5">
        <v>0</v>
      </c>
      <c r="J27" s="5">
        <v>0</v>
      </c>
      <c r="K27" s="5">
        <v>0</v>
      </c>
      <c r="L27" s="5">
        <v>1500</v>
      </c>
      <c r="M27" s="5">
        <v>0</v>
      </c>
      <c r="N27" s="5">
        <v>0</v>
      </c>
      <c r="O27" s="6">
        <f>SUM(B27:N27)</f>
      </c>
    </row>
    <row r="28">
      <c r="A28" s="15" t="s">
        <v>44</v>
      </c>
      <c r="B28" s="5"/>
      <c r="C28" s="5"/>
      <c r="D28" s="5"/>
      <c r="E28" s="5"/>
      <c r="F28" s="5"/>
      <c r="G28" s="5"/>
      <c r="H28" s="5"/>
      <c r="I28" s="5"/>
      <c r="J28" s="5"/>
      <c r="K28" s="5"/>
      <c r="L28" s="5"/>
      <c r="M28" s="5"/>
      <c r="N28" s="5"/>
      <c r="O28" s="6">
        <f>SUM(B28:N28)</f>
      </c>
    </row>
    <row r="29">
      <c r="A29" s="16" t="s">
        <v>45</v>
      </c>
      <c r="B29" s="17">
        <f>SUM(B17:B28)</f>
      </c>
      <c r="C29" s="17">
        <f>SUM(C17:C28)</f>
      </c>
      <c r="D29" s="17">
        <f>SUM(D17:D28)</f>
      </c>
      <c r="E29" s="17">
        <f>SUM(E17:E28)</f>
      </c>
      <c r="F29" s="17">
        <f>SUM(F17:F28)</f>
      </c>
      <c r="G29" s="17">
        <f>SUM(G17:G28)</f>
      </c>
      <c r="H29" s="17">
        <f>SUM(H17:H28)</f>
      </c>
      <c r="I29" s="17">
        <f>SUM(I17:I28)</f>
      </c>
      <c r="J29" s="17">
        <f>SUM(J17:J28)</f>
      </c>
      <c r="K29" s="17">
        <f>SUM(K17:K28)</f>
      </c>
      <c r="L29" s="17">
        <f>SUM(L17:L28)</f>
      </c>
      <c r="M29" s="17">
        <f>SUM(M17:M28)</f>
      </c>
      <c r="N29" s="17">
        <f>SUM(N17:N28)</f>
      </c>
      <c r="O29" s="17">
        <f>SUM(O17:O28)</f>
      </c>
    </row>
    <row r="30">
      <c r="A30" s="13" t="s">
        <v>46</v>
      </c>
      <c r="B30" s="6">
        <f>B15-B29</f>
      </c>
      <c r="C30" s="6">
        <f>C15-C29</f>
      </c>
      <c r="D30" s="6">
        <f>D15-D29</f>
      </c>
      <c r="E30" s="6">
        <f>E15-E29</f>
      </c>
      <c r="F30" s="6">
        <f>F15-F29</f>
      </c>
      <c r="G30" s="6">
        <f>G15-G29</f>
      </c>
      <c r="H30" s="6">
        <f>H15-H29</f>
      </c>
      <c r="I30" s="6">
        <f>I15-I29</f>
      </c>
      <c r="J30" s="6">
        <f>J15-J29</f>
      </c>
      <c r="K30" s="6">
        <f>K15-K29</f>
      </c>
      <c r="L30" s="6">
        <f>L15-L29</f>
      </c>
      <c r="M30" s="6">
        <f>M15-M29</f>
      </c>
      <c r="N30" s="6">
        <f>N15-N29</f>
      </c>
      <c r="O30" s="6">
        <f>O15-O29</f>
      </c>
    </row>
    <row r="31">
      <c r="A31" s="18" t="s">
        <v>47</v>
      </c>
      <c r="B31" s="19">
        <f>B9+B30</f>
      </c>
      <c r="C31" s="19">
        <f>C9+C30</f>
      </c>
      <c r="D31" s="19">
        <f>D9+D30</f>
      </c>
      <c r="E31" s="19">
        <f>E9+E30</f>
      </c>
      <c r="F31" s="19">
        <f>F9+F30</f>
      </c>
      <c r="G31" s="19">
        <f>G9+G30</f>
      </c>
      <c r="H31" s="19">
        <f>H9+H30</f>
      </c>
      <c r="I31" s="19">
        <f>I9+I30</f>
      </c>
      <c r="J31" s="19">
        <f>J9+J30</f>
      </c>
      <c r="K31" s="19">
        <f>K9+K30</f>
      </c>
      <c r="L31" s="19">
        <f>L9+L30</f>
      </c>
      <c r="M31" s="19">
        <f>M9+M30</f>
      </c>
      <c r="N31" s="19">
        <f>N9+N30</f>
      </c>
      <c r="O31" s="19">
        <f>N31</f>
      </c>
    </row>
    <row r="32">
      <c r="A32" s="2" t="s">
        <v>48</v>
      </c>
      <c r="B32" s="20">
        <f>B31-$B$5</f>
      </c>
      <c r="C32" s="20">
        <f>C31-$B$5</f>
      </c>
      <c r="D32" s="20">
        <f>D31-$B$5</f>
      </c>
      <c r="E32" s="20">
        <f>E31-$B$5</f>
      </c>
      <c r="F32" s="20">
        <f>F31-$B$5</f>
      </c>
      <c r="G32" s="20">
        <f>G31-$B$5</f>
      </c>
      <c r="H32" s="20">
        <f>H31-$B$5</f>
      </c>
      <c r="I32" s="20">
        <f>I31-$B$5</f>
      </c>
      <c r="J32" s="20">
        <f>J31-$B$5</f>
      </c>
      <c r="K32" s="20">
        <f>K31-$B$5</f>
      </c>
      <c r="L32" s="20">
        <f>L31-$B$5</f>
      </c>
      <c r="M32" s="20">
        <f>M31-$B$5</f>
      </c>
      <c r="N32" s="20">
        <f>N31-$B$5</f>
      </c>
    </row>
    <row r="34">
      <c r="A34" s="21" t="s">
        <v>49</v>
      </c>
    </row>
  </sheetData>
  <mergeCells count="11">
    <mergeCell ref="B2:E2"/>
    <mergeCell ref="B3:C3"/>
    <mergeCell ref="B4:C4"/>
    <mergeCell ref="B5:C5"/>
    <mergeCell ref="E3:F3"/>
    <mergeCell ref="E4:F4"/>
    <mergeCell ref="H3:I3"/>
    <mergeCell ref="H4:I4"/>
    <mergeCell ref="K3:L3"/>
    <mergeCell ref="K4:L4"/>
    <mergeCell ref="A34:O34"/>
  </mergeCells>
  <conditionalFormatting sqref="B31:N31">
    <cfRule type="expression" dxfId="0" priority="1">
      <formula>B31&lt;0</formula>
    </cfRule>
  </conditionalFormatting>
  <conditionalFormatting sqref="B32:N32">
    <cfRule type="expression" dxfId="1" priority="2">
      <formula>B32&lt;0</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6B7280"/>
  </sheetPr>
  <dimension ref="A1:B21"/>
  <sheetViews>
    <sheetView showGridLines="0" workbookViewId="0"/>
  </sheetViews>
  <sheetFormatPr defaultRowHeight="15"/>
  <cols>
    <col min="1" max="1" width="4" customWidth="1"/>
    <col min="2" max="2" width="100" customWidth="1"/>
  </cols>
  <sheetData>
    <row r="1" ht="30" customHeight="1">
      <c r="B1" s="22" t="s">
        <v>50</v>
      </c>
    </row>
    <row r="2">
      <c r="B2" s="21" t="s">
        <v>49</v>
      </c>
    </row>
    <row r="4" ht="30" customHeight="1">
      <c r="B4" s="23" t="s">
        <v>51</v>
      </c>
    </row>
    <row r="6">
      <c r="B6" s="24" t="s">
        <v>52</v>
      </c>
    </row>
    <row r="7" ht="30" customHeight="1">
      <c r="A7" s="25">
        <v>1</v>
      </c>
      <c r="B7" s="23" t="s">
        <v>53</v>
      </c>
    </row>
    <row r="8" ht="15" customHeight="1">
      <c r="A8" s="25">
        <v>2</v>
      </c>
      <c r="B8" s="23" t="s">
        <v>54</v>
      </c>
    </row>
    <row r="9" ht="30" customHeight="1">
      <c r="A9" s="25">
        <v>3</v>
      </c>
      <c r="B9" s="23" t="s">
        <v>55</v>
      </c>
    </row>
    <row r="10" ht="30" customHeight="1">
      <c r="A10" s="25">
        <v>4</v>
      </c>
      <c r="B10" s="23" t="s">
        <v>56</v>
      </c>
    </row>
    <row r="11" ht="30" customHeight="1">
      <c r="A11" s="25">
        <v>5</v>
      </c>
      <c r="B11" s="23" t="s">
        <v>57</v>
      </c>
    </row>
    <row r="12" ht="30" customHeight="1">
      <c r="A12" s="25">
        <v>6</v>
      </c>
      <c r="B12" s="23" t="s">
        <v>58</v>
      </c>
    </row>
    <row r="14">
      <c r="B14" s="24" t="s">
        <v>59</v>
      </c>
    </row>
    <row r="15" ht="30" customHeight="1">
      <c r="A15" s="25" t="s">
        <v>60</v>
      </c>
      <c r="B15" s="23" t="s">
        <v>61</v>
      </c>
    </row>
    <row r="16" ht="30" customHeight="1">
      <c r="A16" s="25" t="s">
        <v>60</v>
      </c>
      <c r="B16" s="23" t="s">
        <v>62</v>
      </c>
    </row>
    <row r="17" ht="30" customHeight="1">
      <c r="A17" s="25" t="s">
        <v>60</v>
      </c>
      <c r="B17" s="23" t="s">
        <v>63</v>
      </c>
    </row>
    <row r="18" ht="30" customHeight="1">
      <c r="A18" s="25" t="s">
        <v>60</v>
      </c>
      <c r="B18" s="23" t="s">
        <v>64</v>
      </c>
    </row>
    <row r="20">
      <c r="B20" s="24" t="s">
        <v>65</v>
      </c>
    </row>
    <row r="21" ht="30" customHeight="1">
      <c r="B21" s="23" t="s">
        <v>66</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13-week cash flow forecast template</dc:title>
  <dc:subject>Cash flow forecast</dc:subject>
  <dc:creator>AcboBooks</dc:creator>
  <cp:keywords>cash flow forecast template, 13 week, excel</cp:keywords>
  <dc:description>Free template from AcboBooks, acbobooks.com</dc:description>
  <dcterms:created xsi:type="dcterms:W3CDTF">2026-10-25T00:00:00Z</dcterms:created>
  <dcterms:modified xsi:type="dcterms:W3CDTF">2026-10-25T00:00:00Z</dcterms:modified>
</cp:coreProperties>
</file>